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nsengweb-my.sharepoint.com/personal/anais_ginsengweb_fr/Documents/2 - CLIENTS/NEC MERGETUR CAPITAL/MODÈLES DOCUMENTS/"/>
    </mc:Choice>
  </mc:AlternateContent>
  <xr:revisionPtr revIDLastSave="1" documentId="11_6F95FEA68E1CD918C19680EA8D9161D91F3CE9D0" xr6:coauthVersionLast="45" xr6:coauthVersionMax="45" xr10:uidLastSave="{20B76243-A79C-7741-AC63-A9827A4848B1}"/>
  <bookViews>
    <workbookView xWindow="0" yWindow="0" windowWidth="38400" windowHeight="21600" tabRatio="500" xr2:uid="{00000000-000D-0000-FFFF-FFFF00000000}"/>
  </bookViews>
  <sheets>
    <sheet name="1. Exemple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3" l="1"/>
  <c r="F253" i="3" l="1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C253" i="3"/>
  <c r="D253" i="3" s="1"/>
  <c r="C254" i="3"/>
  <c r="D254" i="3" s="1"/>
  <c r="C255" i="3"/>
  <c r="D255" i="3" s="1"/>
  <c r="C256" i="3"/>
  <c r="D256" i="3" s="1"/>
  <c r="C257" i="3"/>
  <c r="D257" i="3" s="1"/>
  <c r="C258" i="3"/>
  <c r="D258" i="3" s="1"/>
  <c r="C259" i="3"/>
  <c r="D259" i="3" s="1"/>
  <c r="C260" i="3"/>
  <c r="D260" i="3" s="1"/>
  <c r="C261" i="3"/>
  <c r="D261" i="3" s="1"/>
  <c r="C262" i="3"/>
  <c r="D262" i="3" s="1"/>
  <c r="C263" i="3"/>
  <c r="D263" i="3" s="1"/>
  <c r="C264" i="3"/>
  <c r="D264" i="3" s="1"/>
  <c r="C265" i="3"/>
  <c r="D265" i="3" s="1"/>
  <c r="C266" i="3"/>
  <c r="D266" i="3" s="1"/>
  <c r="C267" i="3"/>
  <c r="D267" i="3" s="1"/>
  <c r="C268" i="3"/>
  <c r="D268" i="3" s="1"/>
  <c r="C269" i="3"/>
  <c r="D269" i="3" s="1"/>
  <c r="C270" i="3"/>
  <c r="D270" i="3" s="1"/>
  <c r="C271" i="3"/>
  <c r="D271" i="3" s="1"/>
  <c r="C272" i="3"/>
  <c r="D272" i="3" s="1"/>
  <c r="C273" i="3"/>
  <c r="D273" i="3" s="1"/>
  <c r="C274" i="3"/>
  <c r="D274" i="3" s="1"/>
  <c r="C275" i="3"/>
  <c r="D275" i="3" s="1"/>
  <c r="C276" i="3"/>
  <c r="D276" i="3" s="1"/>
  <c r="C277" i="3"/>
  <c r="D277" i="3" s="1"/>
  <c r="C278" i="3"/>
  <c r="D278" i="3" s="1"/>
  <c r="C279" i="3"/>
  <c r="D279" i="3" s="1"/>
  <c r="C280" i="3"/>
  <c r="D280" i="3" s="1"/>
  <c r="C281" i="3"/>
  <c r="D281" i="3" s="1"/>
  <c r="C282" i="3"/>
  <c r="D282" i="3" s="1"/>
  <c r="C283" i="3"/>
  <c r="D283" i="3" s="1"/>
  <c r="C284" i="3"/>
  <c r="D284" i="3" s="1"/>
  <c r="C285" i="3"/>
  <c r="D285" i="3" s="1"/>
  <c r="C286" i="3"/>
  <c r="D286" i="3" s="1"/>
  <c r="C287" i="3"/>
  <c r="D287" i="3" s="1"/>
  <c r="C288" i="3"/>
  <c r="D288" i="3" s="1"/>
  <c r="C289" i="3"/>
  <c r="D289" i="3" s="1"/>
  <c r="C290" i="3"/>
  <c r="D290" i="3" s="1"/>
  <c r="C291" i="3"/>
  <c r="D291" i="3" s="1"/>
  <c r="C292" i="3"/>
  <c r="D292" i="3" s="1"/>
  <c r="C293" i="3"/>
  <c r="D293" i="3" s="1"/>
  <c r="C294" i="3"/>
  <c r="D294" i="3" s="1"/>
  <c r="C295" i="3"/>
  <c r="D295" i="3" s="1"/>
  <c r="C296" i="3"/>
  <c r="D296" i="3" s="1"/>
  <c r="C297" i="3"/>
  <c r="D297" i="3" s="1"/>
  <c r="C298" i="3"/>
  <c r="D298" i="3" s="1"/>
  <c r="C299" i="3"/>
  <c r="D299" i="3" s="1"/>
  <c r="C300" i="3"/>
  <c r="D300" i="3" s="1"/>
  <c r="C301" i="3"/>
  <c r="D301" i="3" s="1"/>
  <c r="C302" i="3"/>
  <c r="D302" i="3" s="1"/>
  <c r="C303" i="3"/>
  <c r="D303" i="3" s="1"/>
  <c r="C304" i="3"/>
  <c r="D304" i="3" s="1"/>
  <c r="C305" i="3"/>
  <c r="D305" i="3" s="1"/>
  <c r="C306" i="3"/>
  <c r="D306" i="3" s="1"/>
  <c r="C307" i="3"/>
  <c r="D307" i="3" s="1"/>
  <c r="C308" i="3"/>
  <c r="D308" i="3" s="1"/>
  <c r="C309" i="3"/>
  <c r="D309" i="3" s="1"/>
  <c r="C310" i="3"/>
  <c r="D310" i="3" s="1"/>
  <c r="C311" i="3"/>
  <c r="D311" i="3" s="1"/>
  <c r="C312" i="3"/>
  <c r="D312" i="3" s="1"/>
  <c r="F252" i="3" l="1"/>
  <c r="E252" i="3"/>
  <c r="C252" i="3"/>
  <c r="F251" i="3"/>
  <c r="E251" i="3"/>
  <c r="C251" i="3"/>
  <c r="F250" i="3"/>
  <c r="E250" i="3"/>
  <c r="C250" i="3"/>
  <c r="F249" i="3"/>
  <c r="E249" i="3"/>
  <c r="C249" i="3"/>
  <c r="F248" i="3"/>
  <c r="E248" i="3"/>
  <c r="C248" i="3"/>
  <c r="D248" i="3" s="1"/>
  <c r="F247" i="3"/>
  <c r="E247" i="3"/>
  <c r="C247" i="3"/>
  <c r="F246" i="3"/>
  <c r="E246" i="3"/>
  <c r="C246" i="3"/>
  <c r="F245" i="3"/>
  <c r="E245" i="3"/>
  <c r="C245" i="3"/>
  <c r="F244" i="3"/>
  <c r="E244" i="3"/>
  <c r="C244" i="3"/>
  <c r="D244" i="3" s="1"/>
  <c r="F243" i="3"/>
  <c r="E243" i="3"/>
  <c r="C243" i="3"/>
  <c r="F242" i="3"/>
  <c r="E242" i="3"/>
  <c r="C242" i="3"/>
  <c r="F241" i="3"/>
  <c r="E241" i="3"/>
  <c r="C241" i="3"/>
  <c r="F240" i="3"/>
  <c r="E240" i="3"/>
  <c r="C240" i="3"/>
  <c r="D240" i="3" s="1"/>
  <c r="F239" i="3"/>
  <c r="E239" i="3"/>
  <c r="C239" i="3"/>
  <c r="F238" i="3"/>
  <c r="E238" i="3"/>
  <c r="C238" i="3"/>
  <c r="F237" i="3"/>
  <c r="E237" i="3"/>
  <c r="C237" i="3"/>
  <c r="F236" i="3"/>
  <c r="E236" i="3"/>
  <c r="C236" i="3"/>
  <c r="D236" i="3" s="1"/>
  <c r="F235" i="3"/>
  <c r="E235" i="3"/>
  <c r="C235" i="3"/>
  <c r="F234" i="3"/>
  <c r="E234" i="3"/>
  <c r="C234" i="3"/>
  <c r="F233" i="3"/>
  <c r="E233" i="3"/>
  <c r="C233" i="3"/>
  <c r="F232" i="3"/>
  <c r="E232" i="3"/>
  <c r="C232" i="3"/>
  <c r="F231" i="3"/>
  <c r="E231" i="3"/>
  <c r="C231" i="3"/>
  <c r="F230" i="3"/>
  <c r="E230" i="3"/>
  <c r="C230" i="3"/>
  <c r="F229" i="3"/>
  <c r="E229" i="3"/>
  <c r="C229" i="3"/>
  <c r="F228" i="3"/>
  <c r="E228" i="3"/>
  <c r="C228" i="3"/>
  <c r="D228" i="3" s="1"/>
  <c r="F227" i="3"/>
  <c r="E227" i="3"/>
  <c r="C227" i="3"/>
  <c r="F226" i="3"/>
  <c r="E226" i="3"/>
  <c r="C226" i="3"/>
  <c r="F225" i="3"/>
  <c r="E225" i="3"/>
  <c r="C225" i="3"/>
  <c r="F224" i="3"/>
  <c r="E224" i="3"/>
  <c r="C224" i="3"/>
  <c r="D224" i="3" s="1"/>
  <c r="F223" i="3"/>
  <c r="E223" i="3"/>
  <c r="C223" i="3"/>
  <c r="F222" i="3"/>
  <c r="E222" i="3"/>
  <c r="C222" i="3"/>
  <c r="F221" i="3"/>
  <c r="E221" i="3"/>
  <c r="C221" i="3"/>
  <c r="F220" i="3"/>
  <c r="E220" i="3"/>
  <c r="C220" i="3"/>
  <c r="D220" i="3" s="1"/>
  <c r="F219" i="3"/>
  <c r="E219" i="3"/>
  <c r="C219" i="3"/>
  <c r="F218" i="3"/>
  <c r="E218" i="3"/>
  <c r="C218" i="3"/>
  <c r="F217" i="3"/>
  <c r="E217" i="3"/>
  <c r="C217" i="3"/>
  <c r="F216" i="3"/>
  <c r="E216" i="3"/>
  <c r="C216" i="3"/>
  <c r="D216" i="3" s="1"/>
  <c r="F215" i="3"/>
  <c r="E215" i="3"/>
  <c r="C215" i="3"/>
  <c r="F214" i="3"/>
  <c r="E214" i="3"/>
  <c r="C214" i="3"/>
  <c r="F213" i="3"/>
  <c r="E213" i="3"/>
  <c r="C213" i="3"/>
  <c r="F212" i="3"/>
  <c r="E212" i="3"/>
  <c r="C212" i="3"/>
  <c r="D212" i="3" s="1"/>
  <c r="F211" i="3"/>
  <c r="E211" i="3"/>
  <c r="C211" i="3"/>
  <c r="F210" i="3"/>
  <c r="E210" i="3"/>
  <c r="C210" i="3"/>
  <c r="F209" i="3"/>
  <c r="E209" i="3"/>
  <c r="C209" i="3"/>
  <c r="F208" i="3"/>
  <c r="E208" i="3"/>
  <c r="C208" i="3"/>
  <c r="D208" i="3" s="1"/>
  <c r="F207" i="3"/>
  <c r="E207" i="3"/>
  <c r="C207" i="3"/>
  <c r="F206" i="3"/>
  <c r="E206" i="3"/>
  <c r="C206" i="3"/>
  <c r="F205" i="3"/>
  <c r="E205" i="3"/>
  <c r="C205" i="3"/>
  <c r="F204" i="3"/>
  <c r="E204" i="3"/>
  <c r="C204" i="3"/>
  <c r="D204" i="3" s="1"/>
  <c r="F203" i="3"/>
  <c r="E203" i="3"/>
  <c r="C203" i="3"/>
  <c r="F202" i="3"/>
  <c r="E202" i="3"/>
  <c r="C202" i="3"/>
  <c r="F201" i="3"/>
  <c r="E201" i="3"/>
  <c r="C201" i="3"/>
  <c r="F200" i="3"/>
  <c r="E200" i="3"/>
  <c r="C200" i="3"/>
  <c r="D200" i="3" s="1"/>
  <c r="F199" i="3"/>
  <c r="E199" i="3"/>
  <c r="C199" i="3"/>
  <c r="F198" i="3"/>
  <c r="E198" i="3"/>
  <c r="C198" i="3"/>
  <c r="F197" i="3"/>
  <c r="E197" i="3"/>
  <c r="C197" i="3"/>
  <c r="F196" i="3"/>
  <c r="E196" i="3"/>
  <c r="C196" i="3"/>
  <c r="D196" i="3" s="1"/>
  <c r="F195" i="3"/>
  <c r="E195" i="3"/>
  <c r="C195" i="3"/>
  <c r="F194" i="3"/>
  <c r="E194" i="3"/>
  <c r="C194" i="3"/>
  <c r="F193" i="3"/>
  <c r="E193" i="3"/>
  <c r="C193" i="3"/>
  <c r="F192" i="3"/>
  <c r="E192" i="3"/>
  <c r="C192" i="3"/>
  <c r="D192" i="3" s="1"/>
  <c r="F191" i="3"/>
  <c r="E191" i="3"/>
  <c r="C191" i="3"/>
  <c r="F190" i="3"/>
  <c r="E190" i="3"/>
  <c r="C190" i="3"/>
  <c r="F189" i="3"/>
  <c r="E189" i="3"/>
  <c r="C189" i="3"/>
  <c r="F188" i="3"/>
  <c r="E188" i="3"/>
  <c r="C188" i="3"/>
  <c r="D188" i="3" s="1"/>
  <c r="F187" i="3"/>
  <c r="E187" i="3"/>
  <c r="C187" i="3"/>
  <c r="F186" i="3"/>
  <c r="E186" i="3"/>
  <c r="C186" i="3"/>
  <c r="F185" i="3"/>
  <c r="E185" i="3"/>
  <c r="C185" i="3"/>
  <c r="F184" i="3"/>
  <c r="E184" i="3"/>
  <c r="C184" i="3"/>
  <c r="D184" i="3" s="1"/>
  <c r="F183" i="3"/>
  <c r="E183" i="3"/>
  <c r="C183" i="3"/>
  <c r="F182" i="3"/>
  <c r="E182" i="3"/>
  <c r="C182" i="3"/>
  <c r="F181" i="3"/>
  <c r="E181" i="3"/>
  <c r="C181" i="3"/>
  <c r="F180" i="3"/>
  <c r="E180" i="3"/>
  <c r="C180" i="3"/>
  <c r="D180" i="3" s="1"/>
  <c r="F179" i="3"/>
  <c r="E179" i="3"/>
  <c r="C179" i="3"/>
  <c r="F178" i="3"/>
  <c r="E178" i="3"/>
  <c r="C178" i="3"/>
  <c r="F177" i="3"/>
  <c r="E177" i="3"/>
  <c r="C177" i="3"/>
  <c r="F176" i="3"/>
  <c r="E176" i="3"/>
  <c r="C176" i="3"/>
  <c r="D176" i="3" s="1"/>
  <c r="F175" i="3"/>
  <c r="E175" i="3"/>
  <c r="C175" i="3"/>
  <c r="F174" i="3"/>
  <c r="E174" i="3"/>
  <c r="C174" i="3"/>
  <c r="F173" i="3"/>
  <c r="E173" i="3"/>
  <c r="C173" i="3"/>
  <c r="F172" i="3"/>
  <c r="E172" i="3"/>
  <c r="C172" i="3"/>
  <c r="D172" i="3" s="1"/>
  <c r="F171" i="3"/>
  <c r="E171" i="3"/>
  <c r="C171" i="3"/>
  <c r="F170" i="3"/>
  <c r="E170" i="3"/>
  <c r="C170" i="3"/>
  <c r="F169" i="3"/>
  <c r="E169" i="3"/>
  <c r="C169" i="3"/>
  <c r="F168" i="3"/>
  <c r="E168" i="3"/>
  <c r="C168" i="3"/>
  <c r="D168" i="3" s="1"/>
  <c r="F167" i="3"/>
  <c r="E167" i="3"/>
  <c r="C167" i="3"/>
  <c r="F166" i="3"/>
  <c r="E166" i="3"/>
  <c r="C166" i="3"/>
  <c r="F165" i="3"/>
  <c r="E165" i="3"/>
  <c r="C165" i="3"/>
  <c r="F164" i="3"/>
  <c r="E164" i="3"/>
  <c r="C164" i="3"/>
  <c r="D164" i="3" s="1"/>
  <c r="F163" i="3"/>
  <c r="E163" i="3"/>
  <c r="C163" i="3"/>
  <c r="F162" i="3"/>
  <c r="E162" i="3"/>
  <c r="C162" i="3"/>
  <c r="F161" i="3"/>
  <c r="E161" i="3"/>
  <c r="C161" i="3"/>
  <c r="F160" i="3"/>
  <c r="E160" i="3"/>
  <c r="C160" i="3"/>
  <c r="D160" i="3" s="1"/>
  <c r="F159" i="3"/>
  <c r="E159" i="3"/>
  <c r="C159" i="3"/>
  <c r="F158" i="3"/>
  <c r="E158" i="3"/>
  <c r="C158" i="3"/>
  <c r="F157" i="3"/>
  <c r="E157" i="3"/>
  <c r="C157" i="3"/>
  <c r="F156" i="3"/>
  <c r="E156" i="3"/>
  <c r="C156" i="3"/>
  <c r="D156" i="3" s="1"/>
  <c r="F155" i="3"/>
  <c r="E155" i="3"/>
  <c r="C155" i="3"/>
  <c r="F154" i="3"/>
  <c r="E154" i="3"/>
  <c r="C154" i="3"/>
  <c r="F153" i="3"/>
  <c r="E153" i="3"/>
  <c r="C153" i="3"/>
  <c r="F152" i="3"/>
  <c r="E152" i="3"/>
  <c r="C152" i="3"/>
  <c r="D152" i="3" s="1"/>
  <c r="F151" i="3"/>
  <c r="E151" i="3"/>
  <c r="C151" i="3"/>
  <c r="F150" i="3"/>
  <c r="E150" i="3"/>
  <c r="C150" i="3"/>
  <c r="F149" i="3"/>
  <c r="E149" i="3"/>
  <c r="C149" i="3"/>
  <c r="F148" i="3"/>
  <c r="E148" i="3"/>
  <c r="C148" i="3"/>
  <c r="D148" i="3" s="1"/>
  <c r="F147" i="3"/>
  <c r="E147" i="3"/>
  <c r="C147" i="3"/>
  <c r="F146" i="3"/>
  <c r="E146" i="3"/>
  <c r="C146" i="3"/>
  <c r="F145" i="3"/>
  <c r="E145" i="3"/>
  <c r="C145" i="3"/>
  <c r="F144" i="3"/>
  <c r="E144" i="3"/>
  <c r="C144" i="3"/>
  <c r="D144" i="3" s="1"/>
  <c r="F143" i="3"/>
  <c r="E143" i="3"/>
  <c r="C143" i="3"/>
  <c r="F142" i="3"/>
  <c r="E142" i="3"/>
  <c r="C142" i="3"/>
  <c r="F141" i="3"/>
  <c r="E141" i="3"/>
  <c r="C141" i="3"/>
  <c r="F140" i="3"/>
  <c r="E140" i="3"/>
  <c r="C140" i="3"/>
  <c r="D140" i="3" s="1"/>
  <c r="F139" i="3"/>
  <c r="E139" i="3"/>
  <c r="C139" i="3"/>
  <c r="F138" i="3"/>
  <c r="E138" i="3"/>
  <c r="C138" i="3"/>
  <c r="F137" i="3"/>
  <c r="E137" i="3"/>
  <c r="C137" i="3"/>
  <c r="F136" i="3"/>
  <c r="E136" i="3"/>
  <c r="C136" i="3"/>
  <c r="D136" i="3" s="1"/>
  <c r="F135" i="3"/>
  <c r="E135" i="3"/>
  <c r="C135" i="3"/>
  <c r="F134" i="3"/>
  <c r="E134" i="3"/>
  <c r="C134" i="3"/>
  <c r="F133" i="3"/>
  <c r="E133" i="3"/>
  <c r="C133" i="3"/>
  <c r="F132" i="3"/>
  <c r="E132" i="3"/>
  <c r="C132" i="3"/>
  <c r="D132" i="3" s="1"/>
  <c r="F131" i="3"/>
  <c r="E131" i="3"/>
  <c r="C131" i="3"/>
  <c r="F130" i="3"/>
  <c r="E130" i="3"/>
  <c r="C130" i="3"/>
  <c r="F129" i="3"/>
  <c r="E129" i="3"/>
  <c r="C129" i="3"/>
  <c r="F128" i="3"/>
  <c r="E128" i="3"/>
  <c r="C128" i="3"/>
  <c r="D128" i="3" s="1"/>
  <c r="F127" i="3"/>
  <c r="E127" i="3"/>
  <c r="C127" i="3"/>
  <c r="F126" i="3"/>
  <c r="E126" i="3"/>
  <c r="C126" i="3"/>
  <c r="F125" i="3"/>
  <c r="E125" i="3"/>
  <c r="C125" i="3"/>
  <c r="F124" i="3"/>
  <c r="E124" i="3"/>
  <c r="C124" i="3"/>
  <c r="D124" i="3" s="1"/>
  <c r="F123" i="3"/>
  <c r="E123" i="3"/>
  <c r="C123" i="3"/>
  <c r="F122" i="3"/>
  <c r="E122" i="3"/>
  <c r="C122" i="3"/>
  <c r="F121" i="3"/>
  <c r="E121" i="3"/>
  <c r="C121" i="3"/>
  <c r="F120" i="3"/>
  <c r="E120" i="3"/>
  <c r="C120" i="3"/>
  <c r="D120" i="3" s="1"/>
  <c r="F119" i="3"/>
  <c r="E119" i="3"/>
  <c r="C119" i="3"/>
  <c r="F118" i="3"/>
  <c r="E118" i="3"/>
  <c r="C118" i="3"/>
  <c r="F117" i="3"/>
  <c r="E117" i="3"/>
  <c r="C117" i="3"/>
  <c r="F116" i="3"/>
  <c r="E116" i="3"/>
  <c r="C116" i="3"/>
  <c r="D116" i="3" s="1"/>
  <c r="F115" i="3"/>
  <c r="E115" i="3"/>
  <c r="C115" i="3"/>
  <c r="F114" i="3"/>
  <c r="E114" i="3"/>
  <c r="C114" i="3"/>
  <c r="F113" i="3"/>
  <c r="E113" i="3"/>
  <c r="C113" i="3"/>
  <c r="F112" i="3"/>
  <c r="E112" i="3"/>
  <c r="C112" i="3"/>
  <c r="D112" i="3" s="1"/>
  <c r="F111" i="3"/>
  <c r="E111" i="3"/>
  <c r="C111" i="3"/>
  <c r="F110" i="3"/>
  <c r="E110" i="3"/>
  <c r="C110" i="3"/>
  <c r="F109" i="3"/>
  <c r="E109" i="3"/>
  <c r="C109" i="3"/>
  <c r="F108" i="3"/>
  <c r="E108" i="3"/>
  <c r="C108" i="3"/>
  <c r="D108" i="3" s="1"/>
  <c r="F107" i="3"/>
  <c r="E107" i="3"/>
  <c r="C107" i="3"/>
  <c r="F106" i="3"/>
  <c r="E106" i="3"/>
  <c r="C106" i="3"/>
  <c r="F105" i="3"/>
  <c r="E105" i="3"/>
  <c r="C105" i="3"/>
  <c r="F104" i="3"/>
  <c r="E104" i="3"/>
  <c r="C104" i="3"/>
  <c r="D104" i="3" s="1"/>
  <c r="F103" i="3"/>
  <c r="E103" i="3"/>
  <c r="C103" i="3"/>
  <c r="F102" i="3"/>
  <c r="E102" i="3"/>
  <c r="C102" i="3"/>
  <c r="F101" i="3"/>
  <c r="E101" i="3"/>
  <c r="C101" i="3"/>
  <c r="F100" i="3"/>
  <c r="E100" i="3"/>
  <c r="C100" i="3"/>
  <c r="D100" i="3" s="1"/>
  <c r="F99" i="3"/>
  <c r="E99" i="3"/>
  <c r="C99" i="3"/>
  <c r="F98" i="3"/>
  <c r="E98" i="3"/>
  <c r="C98" i="3"/>
  <c r="F97" i="3"/>
  <c r="E97" i="3"/>
  <c r="C97" i="3"/>
  <c r="F96" i="3"/>
  <c r="E96" i="3"/>
  <c r="C96" i="3"/>
  <c r="D96" i="3" s="1"/>
  <c r="F95" i="3"/>
  <c r="E95" i="3"/>
  <c r="C95" i="3"/>
  <c r="F94" i="3"/>
  <c r="E94" i="3"/>
  <c r="C94" i="3"/>
  <c r="F93" i="3"/>
  <c r="E93" i="3"/>
  <c r="C93" i="3"/>
  <c r="F92" i="3"/>
  <c r="E92" i="3"/>
  <c r="C92" i="3"/>
  <c r="D92" i="3" s="1"/>
  <c r="F91" i="3"/>
  <c r="E91" i="3"/>
  <c r="C91" i="3"/>
  <c r="F90" i="3"/>
  <c r="E90" i="3"/>
  <c r="C90" i="3"/>
  <c r="F89" i="3"/>
  <c r="E89" i="3"/>
  <c r="C89" i="3"/>
  <c r="F88" i="3"/>
  <c r="E88" i="3"/>
  <c r="C88" i="3"/>
  <c r="D88" i="3" s="1"/>
  <c r="F87" i="3"/>
  <c r="E87" i="3"/>
  <c r="C87" i="3"/>
  <c r="F86" i="3"/>
  <c r="E86" i="3"/>
  <c r="C86" i="3"/>
  <c r="F85" i="3"/>
  <c r="E85" i="3"/>
  <c r="C85" i="3"/>
  <c r="F84" i="3"/>
  <c r="E84" i="3"/>
  <c r="C84" i="3"/>
  <c r="D84" i="3" s="1"/>
  <c r="F83" i="3"/>
  <c r="E83" i="3"/>
  <c r="C83" i="3"/>
  <c r="F82" i="3"/>
  <c r="E82" i="3"/>
  <c r="C82" i="3"/>
  <c r="F81" i="3"/>
  <c r="E81" i="3"/>
  <c r="C81" i="3"/>
  <c r="F80" i="3"/>
  <c r="E80" i="3"/>
  <c r="C80" i="3"/>
  <c r="D80" i="3" s="1"/>
  <c r="F79" i="3"/>
  <c r="E79" i="3"/>
  <c r="C79" i="3"/>
  <c r="F78" i="3"/>
  <c r="E78" i="3"/>
  <c r="C78" i="3"/>
  <c r="F77" i="3"/>
  <c r="E77" i="3"/>
  <c r="C77" i="3"/>
  <c r="F76" i="3"/>
  <c r="E76" i="3"/>
  <c r="C76" i="3"/>
  <c r="D76" i="3" s="1"/>
  <c r="F75" i="3"/>
  <c r="E75" i="3"/>
  <c r="C75" i="3"/>
  <c r="F74" i="3"/>
  <c r="E74" i="3"/>
  <c r="C74" i="3"/>
  <c r="F73" i="3"/>
  <c r="E73" i="3"/>
  <c r="C73" i="3"/>
  <c r="F72" i="3"/>
  <c r="E72" i="3"/>
  <c r="C72" i="3"/>
  <c r="D72" i="3" s="1"/>
  <c r="F71" i="3"/>
  <c r="E71" i="3"/>
  <c r="C71" i="3"/>
  <c r="F70" i="3"/>
  <c r="E70" i="3"/>
  <c r="C70" i="3"/>
  <c r="F69" i="3"/>
  <c r="E69" i="3"/>
  <c r="C69" i="3"/>
  <c r="F68" i="3"/>
  <c r="E68" i="3"/>
  <c r="C68" i="3"/>
  <c r="D68" i="3" s="1"/>
  <c r="F67" i="3"/>
  <c r="E67" i="3"/>
  <c r="C67" i="3"/>
  <c r="F66" i="3"/>
  <c r="E66" i="3"/>
  <c r="C66" i="3"/>
  <c r="F65" i="3"/>
  <c r="E65" i="3"/>
  <c r="C65" i="3"/>
  <c r="F64" i="3"/>
  <c r="E64" i="3"/>
  <c r="C64" i="3"/>
  <c r="D64" i="3" s="1"/>
  <c r="F63" i="3"/>
  <c r="E63" i="3"/>
  <c r="C63" i="3"/>
  <c r="F62" i="3"/>
  <c r="E62" i="3"/>
  <c r="C62" i="3"/>
  <c r="F61" i="3"/>
  <c r="E61" i="3"/>
  <c r="C61" i="3"/>
  <c r="F60" i="3"/>
  <c r="E60" i="3"/>
  <c r="C60" i="3"/>
  <c r="D60" i="3" s="1"/>
  <c r="F59" i="3"/>
  <c r="E59" i="3"/>
  <c r="C59" i="3"/>
  <c r="F58" i="3"/>
  <c r="E58" i="3"/>
  <c r="C58" i="3"/>
  <c r="F57" i="3"/>
  <c r="E57" i="3"/>
  <c r="C57" i="3"/>
  <c r="F56" i="3"/>
  <c r="E56" i="3"/>
  <c r="C56" i="3"/>
  <c r="D56" i="3" s="1"/>
  <c r="F55" i="3"/>
  <c r="E55" i="3"/>
  <c r="C55" i="3"/>
  <c r="F54" i="3"/>
  <c r="E54" i="3"/>
  <c r="C54" i="3"/>
  <c r="F53" i="3"/>
  <c r="E53" i="3"/>
  <c r="C53" i="3"/>
  <c r="F52" i="3"/>
  <c r="E52" i="3"/>
  <c r="C52" i="3"/>
  <c r="D52" i="3" s="1"/>
  <c r="F51" i="3"/>
  <c r="E51" i="3"/>
  <c r="C51" i="3"/>
  <c r="F50" i="3"/>
  <c r="E50" i="3"/>
  <c r="C50" i="3"/>
  <c r="F49" i="3"/>
  <c r="E49" i="3"/>
  <c r="C49" i="3"/>
  <c r="F48" i="3"/>
  <c r="E48" i="3"/>
  <c r="C48" i="3"/>
  <c r="D48" i="3" s="1"/>
  <c r="F47" i="3"/>
  <c r="E47" i="3"/>
  <c r="C47" i="3"/>
  <c r="F46" i="3"/>
  <c r="E46" i="3"/>
  <c r="C46" i="3"/>
  <c r="F45" i="3"/>
  <c r="E45" i="3"/>
  <c r="C45" i="3"/>
  <c r="F44" i="3"/>
  <c r="E44" i="3"/>
  <c r="C44" i="3"/>
  <c r="D44" i="3" s="1"/>
  <c r="F43" i="3"/>
  <c r="E43" i="3"/>
  <c r="C43" i="3"/>
  <c r="F42" i="3"/>
  <c r="E42" i="3"/>
  <c r="C42" i="3"/>
  <c r="F41" i="3"/>
  <c r="E41" i="3"/>
  <c r="C41" i="3"/>
  <c r="F40" i="3"/>
  <c r="E40" i="3"/>
  <c r="C40" i="3"/>
  <c r="D40" i="3" s="1"/>
  <c r="F39" i="3"/>
  <c r="E39" i="3"/>
  <c r="C39" i="3"/>
  <c r="F38" i="3"/>
  <c r="E38" i="3"/>
  <c r="C38" i="3"/>
  <c r="F37" i="3"/>
  <c r="E37" i="3"/>
  <c r="C37" i="3"/>
  <c r="F36" i="3"/>
  <c r="E36" i="3"/>
  <c r="C36" i="3"/>
  <c r="D36" i="3" s="1"/>
  <c r="F35" i="3"/>
  <c r="E35" i="3"/>
  <c r="C35" i="3"/>
  <c r="F34" i="3"/>
  <c r="E34" i="3"/>
  <c r="C34" i="3"/>
  <c r="F33" i="3"/>
  <c r="E33" i="3"/>
  <c r="C33" i="3"/>
  <c r="F32" i="3"/>
  <c r="E32" i="3"/>
  <c r="C32" i="3"/>
  <c r="D32" i="3" s="1"/>
  <c r="F31" i="3"/>
  <c r="E31" i="3"/>
  <c r="C31" i="3"/>
  <c r="F30" i="3"/>
  <c r="E30" i="3"/>
  <c r="C30" i="3"/>
  <c r="F29" i="3"/>
  <c r="E29" i="3"/>
  <c r="C29" i="3"/>
  <c r="F28" i="3"/>
  <c r="E28" i="3"/>
  <c r="C28" i="3"/>
  <c r="D28" i="3" s="1"/>
  <c r="F27" i="3"/>
  <c r="E27" i="3"/>
  <c r="C27" i="3"/>
  <c r="F26" i="3"/>
  <c r="E26" i="3"/>
  <c r="C26" i="3"/>
  <c r="F25" i="3"/>
  <c r="E25" i="3"/>
  <c r="C25" i="3"/>
  <c r="F24" i="3"/>
  <c r="E24" i="3"/>
  <c r="C24" i="3"/>
  <c r="D24" i="3" s="1"/>
  <c r="F23" i="3"/>
  <c r="E23" i="3"/>
  <c r="C23" i="3"/>
  <c r="F22" i="3"/>
  <c r="E22" i="3"/>
  <c r="C22" i="3"/>
  <c r="F21" i="3"/>
  <c r="E21" i="3"/>
  <c r="C21" i="3"/>
  <c r="F20" i="3"/>
  <c r="E20" i="3"/>
  <c r="C20" i="3"/>
  <c r="D20" i="3" s="1"/>
  <c r="F19" i="3"/>
  <c r="E19" i="3"/>
  <c r="C19" i="3"/>
  <c r="F18" i="3"/>
  <c r="E18" i="3"/>
  <c r="C18" i="3"/>
  <c r="F17" i="3"/>
  <c r="E17" i="3"/>
  <c r="C17" i="3"/>
  <c r="F16" i="3"/>
  <c r="E16" i="3"/>
  <c r="C16" i="3"/>
  <c r="D16" i="3" s="1"/>
  <c r="F15" i="3"/>
  <c r="E15" i="3"/>
  <c r="C15" i="3"/>
  <c r="F14" i="3"/>
  <c r="E14" i="3"/>
  <c r="C14" i="3"/>
  <c r="F13" i="3"/>
  <c r="E13" i="3"/>
  <c r="D14" i="3" l="1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0" i="3"/>
  <c r="D114" i="3"/>
  <c r="D118" i="3"/>
  <c r="D122" i="3"/>
  <c r="D126" i="3"/>
  <c r="D130" i="3"/>
  <c r="D134" i="3"/>
  <c r="D138" i="3"/>
  <c r="D142" i="3"/>
  <c r="D146" i="3"/>
  <c r="D150" i="3"/>
  <c r="D154" i="3"/>
  <c r="D252" i="3"/>
  <c r="D158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50" i="3"/>
  <c r="D17" i="3"/>
  <c r="D21" i="3"/>
  <c r="D25" i="3"/>
  <c r="D29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3" i="3"/>
  <c r="D97" i="3"/>
  <c r="D101" i="3"/>
  <c r="D105" i="3"/>
  <c r="D109" i="3"/>
  <c r="D113" i="3"/>
  <c r="D117" i="3"/>
  <c r="D121" i="3"/>
  <c r="D125" i="3"/>
  <c r="D129" i="3"/>
  <c r="D133" i="3"/>
  <c r="D137" i="3"/>
  <c r="D141" i="3"/>
  <c r="D145" i="3"/>
  <c r="D149" i="3"/>
  <c r="D153" i="3"/>
  <c r="D157" i="3"/>
  <c r="D161" i="3"/>
  <c r="D165" i="3"/>
  <c r="D169" i="3"/>
  <c r="D173" i="3"/>
  <c r="D177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7" i="3"/>
  <c r="D241" i="3"/>
  <c r="D245" i="3"/>
  <c r="D249" i="3"/>
  <c r="D181" i="3"/>
  <c r="D233" i="3"/>
  <c r="D232" i="3"/>
  <c r="D13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111" i="3"/>
  <c r="D115" i="3"/>
  <c r="D119" i="3"/>
  <c r="D123" i="3"/>
  <c r="D127" i="3"/>
  <c r="D131" i="3"/>
  <c r="D135" i="3"/>
  <c r="D139" i="3"/>
  <c r="D143" i="3"/>
  <c r="D147" i="3"/>
  <c r="D151" i="3"/>
  <c r="D155" i="3"/>
  <c r="D159" i="3"/>
  <c r="D163" i="3"/>
  <c r="D167" i="3"/>
  <c r="D171" i="3"/>
  <c r="D175" i="3"/>
  <c r="D179" i="3"/>
  <c r="D183" i="3"/>
  <c r="D187" i="3"/>
  <c r="D191" i="3"/>
  <c r="D195" i="3"/>
  <c r="D199" i="3"/>
  <c r="D203" i="3"/>
  <c r="D207" i="3"/>
  <c r="D211" i="3"/>
  <c r="D215" i="3"/>
  <c r="D219" i="3"/>
  <c r="D223" i="3"/>
  <c r="D227" i="3"/>
  <c r="D231" i="3"/>
  <c r="D235" i="3"/>
  <c r="D239" i="3"/>
  <c r="D243" i="3"/>
  <c r="D247" i="3"/>
  <c r="D251" i="3"/>
</calcChain>
</file>

<file path=xl/sharedStrings.xml><?xml version="1.0" encoding="utf-8"?>
<sst xmlns="http://schemas.openxmlformats.org/spreadsheetml/2006/main" count="12" uniqueCount="12">
  <si>
    <t>Caractéristiques du prêt</t>
  </si>
  <si>
    <t>Taux annuel</t>
  </si>
  <si>
    <t>Capital emprunté</t>
  </si>
  <si>
    <t>Durée du prêt (en année)</t>
  </si>
  <si>
    <t>Tableau d'amortissement mensuel</t>
  </si>
  <si>
    <t>Mois</t>
  </si>
  <si>
    <t>Mensualité</t>
  </si>
  <si>
    <t>Capital</t>
  </si>
  <si>
    <t>Intérêts</t>
  </si>
  <si>
    <t>Reste (ou résiduel)</t>
  </si>
  <si>
    <t xml:space="preserve">Vous pouvez modifier ces données pour simuler vos échéances de prêt. </t>
  </si>
  <si>
    <t>Voici un simulateur excel de tableau d'amortissement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</si>
</sst>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#,##0&quot; €&quot;;[Red]\-#,##0&quot; €&quot;"/>
    <numFmt numFmtId="166" formatCode="0\ %"/>
    <numFmt numFmtId="167" formatCode="0.00\ %"/>
    <numFmt numFmtId="168" formatCode="_-* #,##0&quot; €&quot;_-;\-* #,##0&quot; €&quot;_-;_-* \-??&quot; €&quot;_-;_-@_-"/>
  </numFmts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8"/>
      <color theme="0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BDD7EE"/>
      </patternFill>
    </fill>
    <fill>
      <patternFill patternType="solid">
        <fgColor rgb="FFC00000"/>
        <bgColor rgb="FFCC0000"/>
      </patternFill>
    </fill>
    <fill>
      <patternFill patternType="solid">
        <fgColor rgb="FFBDD7EE"/>
        <bgColor rgb="FFDDDDDD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Border="0" applyProtection="0"/>
    <xf numFmtId="166" fontId="3" fillId="0" borderId="0" applyBorder="0" applyProtection="0"/>
    <xf numFmtId="0" fontId="1" fillId="2" borderId="0" applyBorder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2" fillId="0" borderId="0" xfId="0" applyFont="1"/>
    <xf numFmtId="0" fontId="0" fillId="0" borderId="0" xfId="0"/>
    <xf numFmtId="0" fontId="0" fillId="0" borderId="0" xfId="0" applyFont="1" applyBorder="1"/>
    <xf numFmtId="168" fontId="0" fillId="0" borderId="0" xfId="1" applyNumberFormat="1" applyFont="1" applyBorder="1" applyAlignment="1" applyProtection="1"/>
    <xf numFmtId="165" fontId="0" fillId="0" borderId="0" xfId="0" applyNumberFormat="1"/>
    <xf numFmtId="166" fontId="0" fillId="0" borderId="0" xfId="2" applyFont="1" applyBorder="1" applyAlignment="1" applyProtection="1"/>
    <xf numFmtId="167" fontId="0" fillId="0" borderId="0" xfId="0" applyNumberFormat="1"/>
    <xf numFmtId="165" fontId="4" fillId="0" borderId="0" xfId="0" applyNumberFormat="1" applyFont="1"/>
    <xf numFmtId="0" fontId="5" fillId="3" borderId="0" xfId="0" applyFont="1" applyFill="1"/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/>
    <xf numFmtId="167" fontId="0" fillId="5" borderId="3" xfId="2" applyNumberFormat="1" applyFont="1" applyFill="1" applyBorder="1" applyAlignment="1" applyProtection="1"/>
    <xf numFmtId="168" fontId="0" fillId="5" borderId="5" xfId="1" applyNumberFormat="1" applyFont="1" applyFill="1" applyBorder="1" applyAlignment="1" applyProtection="1"/>
    <xf numFmtId="0" fontId="0" fillId="5" borderId="7" xfId="0" applyFont="1" applyFill="1" applyBorder="1"/>
    <xf numFmtId="0" fontId="7" fillId="0" borderId="0" xfId="4"/>
    <xf numFmtId="0" fontId="2" fillId="4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</cellXfs>
  <cellStyles count="5">
    <cellStyle name="Lien hypertexte" xfId="4" builtinId="8"/>
    <cellStyle name="Monétaire" xfId="1" builtinId="4"/>
    <cellStyle name="Normal" xfId="0" builtinId="0"/>
    <cellStyle name="Pourcentage" xfId="2" builtinId="5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9"/>
  <sheetViews>
    <sheetView showGridLines="0" tabSelected="1" zoomScaleNormal="100" workbookViewId="0">
      <selection activeCell="D6" sqref="D6"/>
    </sheetView>
  </sheetViews>
  <sheetFormatPr baseColWidth="10" defaultColWidth="8.83203125" defaultRowHeight="15" x14ac:dyDescent="0.2"/>
  <cols>
    <col min="1" max="1" width="3.5" customWidth="1"/>
    <col min="2" max="2" width="31" customWidth="1"/>
    <col min="3" max="6" width="18.6640625" customWidth="1"/>
    <col min="7" max="12" width="8.5" customWidth="1"/>
    <col min="13" max="13" width="9.5" customWidth="1"/>
    <col min="14" max="19" width="8.5" customWidth="1"/>
    <col min="20" max="20" width="11.5"/>
    <col min="21" max="1025" width="8.5" customWidth="1"/>
  </cols>
  <sheetData>
    <row r="1" spans="1:23" s="1" customFormat="1" ht="6" customHeight="1" x14ac:dyDescent="0.2"/>
    <row r="2" spans="1:23" s="1" customFormat="1" ht="24" x14ac:dyDescent="0.3">
      <c r="B2" s="10" t="s">
        <v>11</v>
      </c>
    </row>
    <row r="3" spans="1:23" s="1" customFormat="1" ht="6" customHeight="1" x14ac:dyDescent="0.2"/>
    <row r="4" spans="1:23" ht="16" thickBot="1" x14ac:dyDescent="0.25"/>
    <row r="5" spans="1:23" ht="16" thickBot="1" x14ac:dyDescent="0.25">
      <c r="A5" s="3"/>
      <c r="B5" s="14" t="s">
        <v>0</v>
      </c>
    </row>
    <row r="6" spans="1:23" ht="14.5" customHeight="1" x14ac:dyDescent="0.2">
      <c r="A6" s="3"/>
      <c r="B6" s="11" t="s">
        <v>1</v>
      </c>
      <c r="C6" s="15">
        <v>1.7000000000000001E-2</v>
      </c>
      <c r="D6" s="18"/>
    </row>
    <row r="7" spans="1:23" x14ac:dyDescent="0.2">
      <c r="A7" s="3"/>
      <c r="B7" s="12" t="s">
        <v>2</v>
      </c>
      <c r="C7" s="16">
        <v>200000</v>
      </c>
      <c r="D7" s="20" t="s">
        <v>10</v>
      </c>
      <c r="T7" s="6"/>
      <c r="U7" s="7"/>
    </row>
    <row r="8" spans="1:23" ht="16" thickBot="1" x14ac:dyDescent="0.25">
      <c r="A8" s="3"/>
      <c r="B8" s="13" t="s">
        <v>3</v>
      </c>
      <c r="C8" s="17">
        <v>25</v>
      </c>
      <c r="D8" s="20"/>
      <c r="E8" s="5"/>
    </row>
    <row r="9" spans="1:23" x14ac:dyDescent="0.2">
      <c r="A9" s="3"/>
      <c r="B9" s="4"/>
      <c r="C9" s="5"/>
    </row>
    <row r="10" spans="1:23" x14ac:dyDescent="0.2">
      <c r="A10" s="3"/>
    </row>
    <row r="11" spans="1:23" x14ac:dyDescent="0.2">
      <c r="A11" s="3"/>
      <c r="B11" s="19" t="s">
        <v>4</v>
      </c>
      <c r="C11" s="19"/>
      <c r="D11" s="19"/>
      <c r="E11" s="19"/>
      <c r="F11" s="19"/>
      <c r="T11" s="6"/>
      <c r="U11" s="7"/>
      <c r="W11" s="8"/>
    </row>
    <row r="12" spans="1:23" x14ac:dyDescent="0.2">
      <c r="A12" s="3"/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</row>
    <row r="13" spans="1:23" x14ac:dyDescent="0.2">
      <c r="A13" s="3"/>
      <c r="B13">
        <v>1</v>
      </c>
      <c r="C13" s="6">
        <f>-PMT($C$6/12,$C$8*12,$C$7)</f>
        <v>818.80304940520045</v>
      </c>
      <c r="D13" s="9">
        <f>C13-E13</f>
        <v>535.46971607186708</v>
      </c>
      <c r="E13" s="6">
        <f t="shared" ref="E13:E76" si="0">-IPMT($C$6/12,B13,$C$8*12,$C$7)</f>
        <v>283.33333333333337</v>
      </c>
      <c r="F13" s="6">
        <f t="shared" ref="F13:F76" si="1">$C$7+CUMPRINC($C$6/12,$C$8*12,$C$7,1,B13,0)</f>
        <v>199464.53028392812</v>
      </c>
    </row>
    <row r="14" spans="1:23" x14ac:dyDescent="0.2">
      <c r="A14" s="3"/>
      <c r="B14">
        <v>2</v>
      </c>
      <c r="C14" s="6">
        <f t="shared" ref="C14:C76" si="2">-PMT($C$6/12,$C$8*12,$C$7)</f>
        <v>818.80304940520045</v>
      </c>
      <c r="D14" s="9">
        <f t="shared" ref="D14:D77" si="3">C14-E14</f>
        <v>536.22829816963554</v>
      </c>
      <c r="E14" s="6">
        <f t="shared" si="0"/>
        <v>282.57475123556492</v>
      </c>
      <c r="F14" s="6">
        <f t="shared" si="1"/>
        <v>198928.3019857585</v>
      </c>
    </row>
    <row r="15" spans="1:23" x14ac:dyDescent="0.2">
      <c r="A15" s="3"/>
      <c r="B15">
        <v>3</v>
      </c>
      <c r="C15" s="6">
        <f t="shared" si="2"/>
        <v>818.80304940520045</v>
      </c>
      <c r="D15" s="9">
        <f t="shared" si="3"/>
        <v>536.9879549253759</v>
      </c>
      <c r="E15" s="6">
        <f t="shared" si="0"/>
        <v>281.81509447982455</v>
      </c>
      <c r="F15" s="6">
        <f t="shared" si="1"/>
        <v>198391.31403083313</v>
      </c>
      <c r="U15" s="7"/>
      <c r="W15" s="8"/>
    </row>
    <row r="16" spans="1:23" x14ac:dyDescent="0.2">
      <c r="A16" s="3"/>
      <c r="B16">
        <v>4</v>
      </c>
      <c r="C16" s="6">
        <f t="shared" si="2"/>
        <v>818.80304940520045</v>
      </c>
      <c r="D16" s="9">
        <f t="shared" si="3"/>
        <v>537.74868786152024</v>
      </c>
      <c r="E16" s="6">
        <f t="shared" si="0"/>
        <v>281.05436154368027</v>
      </c>
      <c r="F16" s="6">
        <f t="shared" si="1"/>
        <v>197853.56534297159</v>
      </c>
    </row>
    <row r="17" spans="1:6" x14ac:dyDescent="0.2">
      <c r="A17" s="3"/>
      <c r="B17">
        <v>5</v>
      </c>
      <c r="C17" s="6">
        <f t="shared" si="2"/>
        <v>818.80304940520045</v>
      </c>
      <c r="D17" s="9">
        <f t="shared" si="3"/>
        <v>538.51049850265736</v>
      </c>
      <c r="E17" s="6">
        <f t="shared" si="0"/>
        <v>280.29255090254316</v>
      </c>
      <c r="F17" s="6">
        <f t="shared" si="1"/>
        <v>197315.05484446895</v>
      </c>
    </row>
    <row r="18" spans="1:6" x14ac:dyDescent="0.2">
      <c r="A18" s="3"/>
      <c r="B18">
        <v>6</v>
      </c>
      <c r="C18" s="6">
        <f t="shared" si="2"/>
        <v>818.80304940520045</v>
      </c>
      <c r="D18" s="9">
        <f t="shared" si="3"/>
        <v>539.27338837553611</v>
      </c>
      <c r="E18" s="6">
        <f t="shared" si="0"/>
        <v>279.52966102966434</v>
      </c>
      <c r="F18" s="6">
        <f t="shared" si="1"/>
        <v>196775.78145609342</v>
      </c>
    </row>
    <row r="19" spans="1:6" x14ac:dyDescent="0.2">
      <c r="A19" s="3"/>
      <c r="B19">
        <v>7</v>
      </c>
      <c r="C19" s="6">
        <f t="shared" si="2"/>
        <v>818.80304940520045</v>
      </c>
      <c r="D19" s="9">
        <f t="shared" si="3"/>
        <v>540.03735900906804</v>
      </c>
      <c r="E19" s="6">
        <f t="shared" si="0"/>
        <v>278.76569039613241</v>
      </c>
      <c r="F19" s="6">
        <f t="shared" si="1"/>
        <v>196235.74409708433</v>
      </c>
    </row>
    <row r="20" spans="1:6" x14ac:dyDescent="0.2">
      <c r="A20" s="3"/>
      <c r="B20">
        <v>8</v>
      </c>
      <c r="C20" s="6">
        <f t="shared" si="2"/>
        <v>818.80304940520045</v>
      </c>
      <c r="D20" s="9">
        <f t="shared" si="3"/>
        <v>540.80241193433085</v>
      </c>
      <c r="E20" s="6">
        <f t="shared" si="0"/>
        <v>278.00063747086955</v>
      </c>
      <c r="F20" s="6">
        <f t="shared" si="1"/>
        <v>195694.94168515</v>
      </c>
    </row>
    <row r="21" spans="1:6" x14ac:dyDescent="0.2">
      <c r="A21" s="3"/>
      <c r="B21">
        <v>9</v>
      </c>
      <c r="C21" s="6">
        <f t="shared" si="2"/>
        <v>818.80304940520045</v>
      </c>
      <c r="D21" s="9">
        <f t="shared" si="3"/>
        <v>541.56854868457117</v>
      </c>
      <c r="E21" s="6">
        <f t="shared" si="0"/>
        <v>277.23450072062928</v>
      </c>
      <c r="F21" s="6">
        <f t="shared" si="1"/>
        <v>195153.37313646544</v>
      </c>
    </row>
    <row r="22" spans="1:6" x14ac:dyDescent="0.2">
      <c r="A22" s="3"/>
      <c r="B22">
        <v>10</v>
      </c>
      <c r="C22" s="6">
        <f t="shared" si="2"/>
        <v>818.80304940520045</v>
      </c>
      <c r="D22" s="9">
        <f t="shared" si="3"/>
        <v>542.33577079520774</v>
      </c>
      <c r="E22" s="6">
        <f t="shared" si="0"/>
        <v>276.46727860999272</v>
      </c>
      <c r="F22" s="6">
        <f t="shared" si="1"/>
        <v>194611.03736567023</v>
      </c>
    </row>
    <row r="23" spans="1:6" x14ac:dyDescent="0.2">
      <c r="B23">
        <v>11</v>
      </c>
      <c r="C23" s="6">
        <f t="shared" si="2"/>
        <v>818.80304940520045</v>
      </c>
      <c r="D23" s="9">
        <f t="shared" si="3"/>
        <v>543.10407980383411</v>
      </c>
      <c r="E23" s="6">
        <f t="shared" si="0"/>
        <v>275.69896960136629</v>
      </c>
      <c r="F23" s="6">
        <f t="shared" si="1"/>
        <v>194067.9332858664</v>
      </c>
    </row>
    <row r="24" spans="1:6" x14ac:dyDescent="0.2">
      <c r="B24">
        <v>12</v>
      </c>
      <c r="C24" s="6">
        <f t="shared" si="2"/>
        <v>818.80304940520045</v>
      </c>
      <c r="D24" s="9">
        <f t="shared" si="3"/>
        <v>543.873477250223</v>
      </c>
      <c r="E24" s="6">
        <f t="shared" si="0"/>
        <v>274.92957215497745</v>
      </c>
      <c r="F24" s="6">
        <f t="shared" si="1"/>
        <v>193524.05980861618</v>
      </c>
    </row>
    <row r="25" spans="1:6" x14ac:dyDescent="0.2">
      <c r="B25">
        <v>13</v>
      </c>
      <c r="C25" s="6">
        <f t="shared" si="2"/>
        <v>818.80304940520045</v>
      </c>
      <c r="D25" s="9">
        <f t="shared" si="3"/>
        <v>544.64396467632753</v>
      </c>
      <c r="E25" s="6">
        <f t="shared" si="0"/>
        <v>274.15908472887293</v>
      </c>
      <c r="F25" s="6">
        <f t="shared" si="1"/>
        <v>192979.41584393985</v>
      </c>
    </row>
    <row r="26" spans="1:6" x14ac:dyDescent="0.2">
      <c r="B26">
        <v>14</v>
      </c>
      <c r="C26" s="6">
        <f t="shared" si="2"/>
        <v>818.80304940520045</v>
      </c>
      <c r="D26" s="9">
        <f t="shared" si="3"/>
        <v>545.41554362628563</v>
      </c>
      <c r="E26" s="6">
        <f t="shared" si="0"/>
        <v>273.38750577891483</v>
      </c>
      <c r="F26" s="6">
        <f t="shared" si="1"/>
        <v>192434.00030031355</v>
      </c>
    </row>
    <row r="27" spans="1:6" x14ac:dyDescent="0.2">
      <c r="B27">
        <v>15</v>
      </c>
      <c r="C27" s="6">
        <f t="shared" si="2"/>
        <v>818.80304940520045</v>
      </c>
      <c r="D27" s="9">
        <f t="shared" si="3"/>
        <v>546.1882156464228</v>
      </c>
      <c r="E27" s="6">
        <f t="shared" si="0"/>
        <v>272.61483375877759</v>
      </c>
      <c r="F27" s="6">
        <f t="shared" si="1"/>
        <v>191887.81208466715</v>
      </c>
    </row>
    <row r="28" spans="1:6" x14ac:dyDescent="0.2">
      <c r="B28">
        <v>16</v>
      </c>
      <c r="C28" s="6">
        <f t="shared" si="2"/>
        <v>818.80304940520045</v>
      </c>
      <c r="D28" s="9">
        <f t="shared" si="3"/>
        <v>546.96198228525532</v>
      </c>
      <c r="E28" s="6">
        <f t="shared" si="0"/>
        <v>271.84106711994519</v>
      </c>
      <c r="F28" s="6">
        <f t="shared" si="1"/>
        <v>191340.85010238187</v>
      </c>
    </row>
    <row r="29" spans="1:6" x14ac:dyDescent="0.2">
      <c r="B29">
        <v>17</v>
      </c>
      <c r="C29" s="6">
        <f t="shared" si="2"/>
        <v>818.80304940520045</v>
      </c>
      <c r="D29" s="9">
        <f t="shared" si="3"/>
        <v>547.73684509349278</v>
      </c>
      <c r="E29" s="6">
        <f t="shared" si="0"/>
        <v>271.06620431170768</v>
      </c>
      <c r="F29" s="6">
        <f t="shared" si="1"/>
        <v>190793.11325728838</v>
      </c>
    </row>
    <row r="30" spans="1:6" x14ac:dyDescent="0.2">
      <c r="B30">
        <v>18</v>
      </c>
      <c r="C30" s="6">
        <f t="shared" si="2"/>
        <v>818.80304940520045</v>
      </c>
      <c r="D30" s="9">
        <f t="shared" si="3"/>
        <v>548.51280562404179</v>
      </c>
      <c r="E30" s="6">
        <f t="shared" si="0"/>
        <v>270.29024378115867</v>
      </c>
      <c r="F30" s="6">
        <f t="shared" si="1"/>
        <v>190244.60045166436</v>
      </c>
    </row>
    <row r="31" spans="1:6" x14ac:dyDescent="0.2">
      <c r="B31">
        <v>19</v>
      </c>
      <c r="C31" s="6">
        <f t="shared" si="2"/>
        <v>818.80304940520045</v>
      </c>
      <c r="D31" s="9">
        <f t="shared" si="3"/>
        <v>549.28986543200926</v>
      </c>
      <c r="E31" s="6">
        <f t="shared" si="0"/>
        <v>269.51318397319125</v>
      </c>
      <c r="F31" s="6">
        <f t="shared" si="1"/>
        <v>189695.31058623234</v>
      </c>
    </row>
    <row r="32" spans="1:6" x14ac:dyDescent="0.2">
      <c r="B32">
        <v>20</v>
      </c>
      <c r="C32" s="6">
        <f t="shared" si="2"/>
        <v>818.80304940520045</v>
      </c>
      <c r="D32" s="9">
        <f t="shared" si="3"/>
        <v>550.06802607470456</v>
      </c>
      <c r="E32" s="6">
        <f t="shared" si="0"/>
        <v>268.73502333049589</v>
      </c>
      <c r="F32" s="6">
        <f t="shared" si="1"/>
        <v>189145.24256015764</v>
      </c>
    </row>
    <row r="33" spans="2:6" x14ac:dyDescent="0.2">
      <c r="B33">
        <v>21</v>
      </c>
      <c r="C33" s="6">
        <f t="shared" si="2"/>
        <v>818.80304940520045</v>
      </c>
      <c r="D33" s="9">
        <f t="shared" si="3"/>
        <v>550.8472891116437</v>
      </c>
      <c r="E33" s="6">
        <f t="shared" si="0"/>
        <v>267.95576029355669</v>
      </c>
      <c r="F33" s="6">
        <f t="shared" si="1"/>
        <v>188594.395271046</v>
      </c>
    </row>
    <row r="34" spans="2:6" x14ac:dyDescent="0.2">
      <c r="B34">
        <v>22</v>
      </c>
      <c r="C34" s="6">
        <f t="shared" si="2"/>
        <v>818.80304940520045</v>
      </c>
      <c r="D34" s="9">
        <f t="shared" si="3"/>
        <v>551.62765610455199</v>
      </c>
      <c r="E34" s="6">
        <f t="shared" si="0"/>
        <v>267.17539330064852</v>
      </c>
      <c r="F34" s="6">
        <f t="shared" si="1"/>
        <v>188042.76761494143</v>
      </c>
    </row>
    <row r="35" spans="2:6" x14ac:dyDescent="0.2">
      <c r="B35">
        <v>23</v>
      </c>
      <c r="C35" s="6">
        <f t="shared" si="2"/>
        <v>818.80304940520045</v>
      </c>
      <c r="D35" s="9">
        <f t="shared" si="3"/>
        <v>552.40912861736672</v>
      </c>
      <c r="E35" s="6">
        <f t="shared" si="0"/>
        <v>266.39392078783374</v>
      </c>
      <c r="F35" s="6">
        <f t="shared" si="1"/>
        <v>187490.35848632408</v>
      </c>
    </row>
    <row r="36" spans="2:6" x14ac:dyDescent="0.2">
      <c r="B36">
        <v>24</v>
      </c>
      <c r="C36" s="6">
        <f t="shared" si="2"/>
        <v>818.80304940520045</v>
      </c>
      <c r="D36" s="9">
        <f t="shared" si="3"/>
        <v>553.1917082162413</v>
      </c>
      <c r="E36" s="6">
        <f t="shared" si="0"/>
        <v>265.6113411889591</v>
      </c>
      <c r="F36" s="6">
        <f t="shared" si="1"/>
        <v>186937.16677810784</v>
      </c>
    </row>
    <row r="37" spans="2:6" x14ac:dyDescent="0.2">
      <c r="B37">
        <v>25</v>
      </c>
      <c r="C37" s="6">
        <f t="shared" si="2"/>
        <v>818.80304940520045</v>
      </c>
      <c r="D37" s="9">
        <f t="shared" si="3"/>
        <v>553.9753964695476</v>
      </c>
      <c r="E37" s="6">
        <f t="shared" si="0"/>
        <v>264.82765293565279</v>
      </c>
      <c r="F37" s="6">
        <f t="shared" si="1"/>
        <v>186383.19138163829</v>
      </c>
    </row>
    <row r="38" spans="2:6" x14ac:dyDescent="0.2">
      <c r="B38">
        <v>26</v>
      </c>
      <c r="C38" s="6">
        <f t="shared" si="2"/>
        <v>818.80304940520045</v>
      </c>
      <c r="D38" s="9">
        <f t="shared" si="3"/>
        <v>554.76019494787954</v>
      </c>
      <c r="E38" s="6">
        <f t="shared" si="0"/>
        <v>264.04285445732091</v>
      </c>
      <c r="F38" s="6">
        <f t="shared" si="1"/>
        <v>185828.4311866904</v>
      </c>
    </row>
    <row r="39" spans="2:6" x14ac:dyDescent="0.2">
      <c r="B39">
        <v>27</v>
      </c>
      <c r="C39" s="6">
        <f t="shared" si="2"/>
        <v>818.80304940520045</v>
      </c>
      <c r="D39" s="9">
        <f t="shared" si="3"/>
        <v>555.54610522405574</v>
      </c>
      <c r="E39" s="6">
        <f t="shared" si="0"/>
        <v>263.25694418114477</v>
      </c>
      <c r="F39" s="6">
        <f t="shared" si="1"/>
        <v>185272.88508146635</v>
      </c>
    </row>
    <row r="40" spans="2:6" x14ac:dyDescent="0.2">
      <c r="B40">
        <v>28</v>
      </c>
      <c r="C40" s="6">
        <f t="shared" si="2"/>
        <v>818.80304940520045</v>
      </c>
      <c r="D40" s="9">
        <f t="shared" si="3"/>
        <v>556.33312887312309</v>
      </c>
      <c r="E40" s="6">
        <f t="shared" si="0"/>
        <v>262.46992053207737</v>
      </c>
      <c r="F40" s="6">
        <f t="shared" si="1"/>
        <v>184716.55195259323</v>
      </c>
    </row>
    <row r="41" spans="2:6" x14ac:dyDescent="0.2">
      <c r="B41">
        <v>29</v>
      </c>
      <c r="C41" s="6">
        <f t="shared" si="2"/>
        <v>818.80304940520045</v>
      </c>
      <c r="D41" s="9">
        <f t="shared" si="3"/>
        <v>557.12126747235993</v>
      </c>
      <c r="E41" s="6">
        <f t="shared" si="0"/>
        <v>261.68178193284047</v>
      </c>
      <c r="F41" s="6">
        <f t="shared" si="1"/>
        <v>184159.43068512087</v>
      </c>
    </row>
    <row r="42" spans="2:6" x14ac:dyDescent="0.2">
      <c r="B42">
        <v>30</v>
      </c>
      <c r="C42" s="6">
        <f t="shared" si="2"/>
        <v>818.80304940520045</v>
      </c>
      <c r="D42" s="9">
        <f t="shared" si="3"/>
        <v>557.91052260127913</v>
      </c>
      <c r="E42" s="6">
        <f t="shared" si="0"/>
        <v>260.89252680392127</v>
      </c>
      <c r="F42" s="6">
        <f t="shared" si="1"/>
        <v>183601.52016251959</v>
      </c>
    </row>
    <row r="43" spans="2:6" x14ac:dyDescent="0.2">
      <c r="B43">
        <v>31</v>
      </c>
      <c r="C43" s="6">
        <f t="shared" si="2"/>
        <v>818.80304940520045</v>
      </c>
      <c r="D43" s="9">
        <f t="shared" si="3"/>
        <v>558.700895841631</v>
      </c>
      <c r="E43" s="6">
        <f t="shared" si="0"/>
        <v>260.10215356356946</v>
      </c>
      <c r="F43" s="6">
        <f t="shared" si="1"/>
        <v>183042.81926667795</v>
      </c>
    </row>
    <row r="44" spans="2:6" x14ac:dyDescent="0.2">
      <c r="B44">
        <v>32</v>
      </c>
      <c r="C44" s="6">
        <f t="shared" si="2"/>
        <v>818.80304940520045</v>
      </c>
      <c r="D44" s="9">
        <f t="shared" si="3"/>
        <v>559.49238877740663</v>
      </c>
      <c r="E44" s="6">
        <f t="shared" si="0"/>
        <v>259.31066062779382</v>
      </c>
      <c r="F44" s="6">
        <f t="shared" si="1"/>
        <v>182483.32687790054</v>
      </c>
    </row>
    <row r="45" spans="2:6" x14ac:dyDescent="0.2">
      <c r="B45">
        <v>33</v>
      </c>
      <c r="C45" s="6">
        <f t="shared" si="2"/>
        <v>818.80304940520045</v>
      </c>
      <c r="D45" s="9">
        <f t="shared" si="3"/>
        <v>560.28500299484131</v>
      </c>
      <c r="E45" s="6">
        <f t="shared" si="0"/>
        <v>258.51804641035915</v>
      </c>
      <c r="F45" s="6">
        <f t="shared" si="1"/>
        <v>181923.0418749057</v>
      </c>
    </row>
    <row r="46" spans="2:6" x14ac:dyDescent="0.2">
      <c r="B46">
        <v>34</v>
      </c>
      <c r="C46" s="6">
        <f t="shared" si="2"/>
        <v>818.80304940520045</v>
      </c>
      <c r="D46" s="9">
        <f t="shared" si="3"/>
        <v>561.0787400824172</v>
      </c>
      <c r="E46" s="6">
        <f t="shared" si="0"/>
        <v>257.7243093227832</v>
      </c>
      <c r="F46" s="6">
        <f t="shared" si="1"/>
        <v>181361.96313482328</v>
      </c>
    </row>
    <row r="47" spans="2:6" x14ac:dyDescent="0.2">
      <c r="B47">
        <v>35</v>
      </c>
      <c r="C47" s="6">
        <f t="shared" si="2"/>
        <v>818.80304940520045</v>
      </c>
      <c r="D47" s="9">
        <f t="shared" si="3"/>
        <v>561.87360163086737</v>
      </c>
      <c r="E47" s="6">
        <f t="shared" si="0"/>
        <v>256.92944777433308</v>
      </c>
      <c r="F47" s="6">
        <f t="shared" si="1"/>
        <v>180800.08953319243</v>
      </c>
    </row>
    <row r="48" spans="2:6" x14ac:dyDescent="0.2">
      <c r="B48">
        <v>36</v>
      </c>
      <c r="C48" s="6">
        <f t="shared" si="2"/>
        <v>818.80304940520045</v>
      </c>
      <c r="D48" s="9">
        <f t="shared" si="3"/>
        <v>562.66958923317782</v>
      </c>
      <c r="E48" s="6">
        <f t="shared" si="0"/>
        <v>256.13346017202264</v>
      </c>
      <c r="F48" s="6">
        <f t="shared" si="1"/>
        <v>180237.41994395925</v>
      </c>
    </row>
    <row r="49" spans="2:6" x14ac:dyDescent="0.2">
      <c r="B49">
        <v>37</v>
      </c>
      <c r="C49" s="6">
        <f t="shared" si="2"/>
        <v>818.80304940520045</v>
      </c>
      <c r="D49" s="9">
        <f t="shared" si="3"/>
        <v>563.46670448459145</v>
      </c>
      <c r="E49" s="6">
        <f t="shared" si="0"/>
        <v>255.33634492060901</v>
      </c>
      <c r="F49" s="6">
        <f t="shared" si="1"/>
        <v>179673.95323947465</v>
      </c>
    </row>
    <row r="50" spans="2:6" x14ac:dyDescent="0.2">
      <c r="B50">
        <v>38</v>
      </c>
      <c r="C50" s="6">
        <f t="shared" si="2"/>
        <v>818.80304940520045</v>
      </c>
      <c r="D50" s="9">
        <f t="shared" si="3"/>
        <v>564.26494898261126</v>
      </c>
      <c r="E50" s="6">
        <f t="shared" si="0"/>
        <v>254.53810042258914</v>
      </c>
      <c r="F50" s="6">
        <f t="shared" si="1"/>
        <v>179109.68829049205</v>
      </c>
    </row>
    <row r="51" spans="2:6" x14ac:dyDescent="0.2">
      <c r="B51">
        <v>39</v>
      </c>
      <c r="C51" s="6">
        <f t="shared" si="2"/>
        <v>818.80304940520045</v>
      </c>
      <c r="D51" s="9">
        <f t="shared" si="3"/>
        <v>565.06432432700331</v>
      </c>
      <c r="E51" s="6">
        <f t="shared" si="0"/>
        <v>253.73872507819709</v>
      </c>
      <c r="F51" s="6">
        <f t="shared" si="1"/>
        <v>178544.62396616503</v>
      </c>
    </row>
    <row r="52" spans="2:6" x14ac:dyDescent="0.2">
      <c r="B52">
        <v>40</v>
      </c>
      <c r="C52" s="6">
        <f t="shared" si="2"/>
        <v>818.80304940520045</v>
      </c>
      <c r="D52" s="9">
        <f t="shared" si="3"/>
        <v>565.86483211979987</v>
      </c>
      <c r="E52" s="6">
        <f t="shared" si="0"/>
        <v>252.93821728540055</v>
      </c>
      <c r="F52" s="6">
        <f t="shared" si="1"/>
        <v>177978.75913404525</v>
      </c>
    </row>
    <row r="53" spans="2:6" x14ac:dyDescent="0.2">
      <c r="B53">
        <v>41</v>
      </c>
      <c r="C53" s="6">
        <f t="shared" si="2"/>
        <v>818.80304940520045</v>
      </c>
      <c r="D53" s="9">
        <f t="shared" si="3"/>
        <v>566.666473965303</v>
      </c>
      <c r="E53" s="6">
        <f t="shared" si="0"/>
        <v>252.13657543989748</v>
      </c>
      <c r="F53" s="6">
        <f t="shared" si="1"/>
        <v>177412.09266007994</v>
      </c>
    </row>
    <row r="54" spans="2:6" x14ac:dyDescent="0.2">
      <c r="B54">
        <v>42</v>
      </c>
      <c r="C54" s="6">
        <f t="shared" si="2"/>
        <v>818.80304940520045</v>
      </c>
      <c r="D54" s="9">
        <f t="shared" si="3"/>
        <v>567.4692514700871</v>
      </c>
      <c r="E54" s="6">
        <f t="shared" si="0"/>
        <v>251.33379793511332</v>
      </c>
      <c r="F54" s="6">
        <f t="shared" si="1"/>
        <v>176844.62340860986</v>
      </c>
    </row>
    <row r="55" spans="2:6" x14ac:dyDescent="0.2">
      <c r="B55">
        <v>43</v>
      </c>
      <c r="C55" s="6">
        <f t="shared" si="2"/>
        <v>818.80304940520045</v>
      </c>
      <c r="D55" s="9">
        <f t="shared" si="3"/>
        <v>568.27316624300306</v>
      </c>
      <c r="E55" s="6">
        <f t="shared" si="0"/>
        <v>250.52988316219736</v>
      </c>
      <c r="F55" s="6">
        <f t="shared" si="1"/>
        <v>176276.35024236684</v>
      </c>
    </row>
    <row r="56" spans="2:6" x14ac:dyDescent="0.2">
      <c r="B56">
        <v>44</v>
      </c>
      <c r="C56" s="6">
        <f t="shared" si="2"/>
        <v>818.80304940520045</v>
      </c>
      <c r="D56" s="9">
        <f t="shared" si="3"/>
        <v>569.07821989518061</v>
      </c>
      <c r="E56" s="6">
        <f t="shared" si="0"/>
        <v>249.72482951001979</v>
      </c>
      <c r="F56" s="6">
        <f t="shared" si="1"/>
        <v>175707.27202247168</v>
      </c>
    </row>
    <row r="57" spans="2:6" x14ac:dyDescent="0.2">
      <c r="B57">
        <v>45</v>
      </c>
      <c r="C57" s="6">
        <f t="shared" si="2"/>
        <v>818.80304940520045</v>
      </c>
      <c r="D57" s="9">
        <f t="shared" si="3"/>
        <v>569.8844140400322</v>
      </c>
      <c r="E57" s="6">
        <f t="shared" si="0"/>
        <v>248.91863536516826</v>
      </c>
      <c r="F57" s="6">
        <f t="shared" si="1"/>
        <v>175137.38760843163</v>
      </c>
    </row>
    <row r="58" spans="2:6" x14ac:dyDescent="0.2">
      <c r="B58">
        <v>46</v>
      </c>
      <c r="C58" s="6">
        <f t="shared" si="2"/>
        <v>818.80304940520045</v>
      </c>
      <c r="D58" s="9">
        <f t="shared" si="3"/>
        <v>570.69175029325561</v>
      </c>
      <c r="E58" s="6">
        <f t="shared" si="0"/>
        <v>248.11129911194487</v>
      </c>
      <c r="F58" s="6">
        <f t="shared" si="1"/>
        <v>174566.69585813838</v>
      </c>
    </row>
    <row r="59" spans="2:6" x14ac:dyDescent="0.2">
      <c r="B59">
        <v>47</v>
      </c>
      <c r="C59" s="6">
        <f t="shared" si="2"/>
        <v>818.80304940520045</v>
      </c>
      <c r="D59" s="9">
        <f t="shared" si="3"/>
        <v>571.50023027283771</v>
      </c>
      <c r="E59" s="6">
        <f t="shared" si="0"/>
        <v>247.30281913236271</v>
      </c>
      <c r="F59" s="6">
        <f t="shared" si="1"/>
        <v>173995.19562786556</v>
      </c>
    </row>
    <row r="60" spans="2:6" x14ac:dyDescent="0.2">
      <c r="B60">
        <v>48</v>
      </c>
      <c r="C60" s="6">
        <f t="shared" si="2"/>
        <v>818.80304940520045</v>
      </c>
      <c r="D60" s="9">
        <f t="shared" si="3"/>
        <v>572.30985559905753</v>
      </c>
      <c r="E60" s="6">
        <f t="shared" si="0"/>
        <v>246.4931938061429</v>
      </c>
      <c r="F60" s="6">
        <f t="shared" si="1"/>
        <v>173422.88577226648</v>
      </c>
    </row>
    <row r="61" spans="2:6" x14ac:dyDescent="0.2">
      <c r="B61">
        <v>49</v>
      </c>
      <c r="C61" s="6">
        <f t="shared" si="2"/>
        <v>818.80304940520045</v>
      </c>
      <c r="D61" s="9">
        <f t="shared" si="3"/>
        <v>573.12062789448964</v>
      </c>
      <c r="E61" s="6">
        <f t="shared" si="0"/>
        <v>245.68242151071087</v>
      </c>
      <c r="F61" s="6">
        <f t="shared" si="1"/>
        <v>172849.76514437201</v>
      </c>
    </row>
    <row r="62" spans="2:6" x14ac:dyDescent="0.2">
      <c r="B62">
        <v>50</v>
      </c>
      <c r="C62" s="6">
        <f t="shared" si="2"/>
        <v>818.80304940520045</v>
      </c>
      <c r="D62" s="9">
        <f t="shared" si="3"/>
        <v>573.93254878400683</v>
      </c>
      <c r="E62" s="6">
        <f t="shared" si="0"/>
        <v>244.87050062119366</v>
      </c>
      <c r="F62" s="6">
        <f t="shared" si="1"/>
        <v>172275.83259558797</v>
      </c>
    </row>
    <row r="63" spans="2:6" x14ac:dyDescent="0.2">
      <c r="B63">
        <v>51</v>
      </c>
      <c r="C63" s="6">
        <f t="shared" si="2"/>
        <v>818.80304940520045</v>
      </c>
      <c r="D63" s="9">
        <f t="shared" si="3"/>
        <v>574.74561989478411</v>
      </c>
      <c r="E63" s="6">
        <f t="shared" si="0"/>
        <v>244.0574295104164</v>
      </c>
      <c r="F63" s="6">
        <f t="shared" si="1"/>
        <v>171701.08697569321</v>
      </c>
    </row>
    <row r="64" spans="2:6" x14ac:dyDescent="0.2">
      <c r="B64">
        <v>52</v>
      </c>
      <c r="C64" s="6">
        <f t="shared" si="2"/>
        <v>818.80304940520045</v>
      </c>
      <c r="D64" s="9">
        <f t="shared" si="3"/>
        <v>575.55984285630166</v>
      </c>
      <c r="E64" s="6">
        <f t="shared" si="0"/>
        <v>243.24320654889877</v>
      </c>
      <c r="F64" s="6">
        <f t="shared" si="1"/>
        <v>171125.5271328369</v>
      </c>
    </row>
    <row r="65" spans="2:6" x14ac:dyDescent="0.2">
      <c r="B65">
        <v>53</v>
      </c>
      <c r="C65" s="6">
        <f t="shared" si="2"/>
        <v>818.80304940520045</v>
      </c>
      <c r="D65" s="9">
        <f t="shared" si="3"/>
        <v>576.37521930034814</v>
      </c>
      <c r="E65" s="6">
        <f t="shared" si="0"/>
        <v>242.42783010485238</v>
      </c>
      <c r="F65" s="6">
        <f t="shared" si="1"/>
        <v>170549.15191353654</v>
      </c>
    </row>
    <row r="66" spans="2:6" x14ac:dyDescent="0.2">
      <c r="B66">
        <v>54</v>
      </c>
      <c r="C66" s="6">
        <f t="shared" si="2"/>
        <v>818.80304940520045</v>
      </c>
      <c r="D66" s="9">
        <f t="shared" si="3"/>
        <v>577.19175086102359</v>
      </c>
      <c r="E66" s="6">
        <f t="shared" si="0"/>
        <v>241.61129854417686</v>
      </c>
      <c r="F66" s="6">
        <f t="shared" si="1"/>
        <v>169971.96016267553</v>
      </c>
    </row>
    <row r="67" spans="2:6" x14ac:dyDescent="0.2">
      <c r="B67">
        <v>55</v>
      </c>
      <c r="C67" s="6">
        <f t="shared" si="2"/>
        <v>818.80304940520045</v>
      </c>
      <c r="D67" s="9">
        <f t="shared" si="3"/>
        <v>578.00943917474342</v>
      </c>
      <c r="E67" s="6">
        <f t="shared" si="0"/>
        <v>240.79361023045706</v>
      </c>
      <c r="F67" s="6">
        <f t="shared" si="1"/>
        <v>169393.95072350078</v>
      </c>
    </row>
    <row r="68" spans="2:6" x14ac:dyDescent="0.2">
      <c r="B68">
        <v>56</v>
      </c>
      <c r="C68" s="6">
        <f t="shared" si="2"/>
        <v>818.80304940520045</v>
      </c>
      <c r="D68" s="9">
        <f t="shared" si="3"/>
        <v>578.82828588024097</v>
      </c>
      <c r="E68" s="6">
        <f t="shared" si="0"/>
        <v>239.97476352495949</v>
      </c>
      <c r="F68" s="6">
        <f t="shared" si="1"/>
        <v>168815.12243762054</v>
      </c>
    </row>
    <row r="69" spans="2:6" x14ac:dyDescent="0.2">
      <c r="B69">
        <v>57</v>
      </c>
      <c r="C69" s="6">
        <f t="shared" si="2"/>
        <v>818.80304940520045</v>
      </c>
      <c r="D69" s="9">
        <f t="shared" si="3"/>
        <v>579.6482926185713</v>
      </c>
      <c r="E69" s="6">
        <f t="shared" si="0"/>
        <v>239.15475678662915</v>
      </c>
      <c r="F69" s="6">
        <f t="shared" si="1"/>
        <v>168235.47414500196</v>
      </c>
    </row>
    <row r="70" spans="2:6" x14ac:dyDescent="0.2">
      <c r="B70">
        <v>58</v>
      </c>
      <c r="C70" s="6">
        <f t="shared" si="2"/>
        <v>818.80304940520045</v>
      </c>
      <c r="D70" s="9">
        <f t="shared" si="3"/>
        <v>580.46946103311427</v>
      </c>
      <c r="E70" s="6">
        <f t="shared" si="0"/>
        <v>238.33358837208618</v>
      </c>
      <c r="F70" s="6">
        <f t="shared" si="1"/>
        <v>167655.00468396887</v>
      </c>
    </row>
    <row r="71" spans="2:6" x14ac:dyDescent="0.2">
      <c r="B71">
        <v>59</v>
      </c>
      <c r="C71" s="6">
        <f t="shared" si="2"/>
        <v>818.80304940520045</v>
      </c>
      <c r="D71" s="9">
        <f t="shared" si="3"/>
        <v>581.2917927695778</v>
      </c>
      <c r="E71" s="6">
        <f t="shared" si="0"/>
        <v>237.5112566356226</v>
      </c>
      <c r="F71" s="6">
        <f t="shared" si="1"/>
        <v>167073.71289119928</v>
      </c>
    </row>
    <row r="72" spans="2:6" x14ac:dyDescent="0.2">
      <c r="B72">
        <v>60</v>
      </c>
      <c r="C72" s="6">
        <f t="shared" si="2"/>
        <v>818.80304940520045</v>
      </c>
      <c r="D72" s="9">
        <f t="shared" si="3"/>
        <v>582.11528947600141</v>
      </c>
      <c r="E72" s="6">
        <f t="shared" si="0"/>
        <v>236.68775992919899</v>
      </c>
      <c r="F72" s="6">
        <f t="shared" si="1"/>
        <v>166491.59760172328</v>
      </c>
    </row>
    <row r="73" spans="2:6" x14ac:dyDescent="0.2">
      <c r="B73">
        <v>61</v>
      </c>
      <c r="C73" s="6">
        <f t="shared" si="2"/>
        <v>818.80304940520045</v>
      </c>
      <c r="D73" s="9">
        <f t="shared" si="3"/>
        <v>582.93995280275908</v>
      </c>
      <c r="E73" s="6">
        <f t="shared" si="0"/>
        <v>235.86309660244137</v>
      </c>
      <c r="F73" s="6">
        <f t="shared" si="1"/>
        <v>165908.65764892052</v>
      </c>
    </row>
    <row r="74" spans="2:6" x14ac:dyDescent="0.2">
      <c r="B74">
        <v>62</v>
      </c>
      <c r="C74" s="6">
        <f t="shared" si="2"/>
        <v>818.80304940520045</v>
      </c>
      <c r="D74" s="9">
        <f t="shared" si="3"/>
        <v>583.76578440256299</v>
      </c>
      <c r="E74" s="6">
        <f t="shared" si="0"/>
        <v>235.03726500263747</v>
      </c>
      <c r="F74" s="6">
        <f t="shared" si="1"/>
        <v>165324.89186451797</v>
      </c>
    </row>
    <row r="75" spans="2:6" x14ac:dyDescent="0.2">
      <c r="B75">
        <v>63</v>
      </c>
      <c r="C75" s="6">
        <f t="shared" si="2"/>
        <v>818.80304940520045</v>
      </c>
      <c r="D75" s="9">
        <f t="shared" si="3"/>
        <v>584.59278593046656</v>
      </c>
      <c r="E75" s="6">
        <f t="shared" si="0"/>
        <v>234.21026347473384</v>
      </c>
      <c r="F75" s="6">
        <f t="shared" si="1"/>
        <v>164740.2990785875</v>
      </c>
    </row>
    <row r="76" spans="2:6" x14ac:dyDescent="0.2">
      <c r="B76">
        <v>64</v>
      </c>
      <c r="C76" s="6">
        <f t="shared" si="2"/>
        <v>818.80304940520045</v>
      </c>
      <c r="D76" s="9">
        <f t="shared" si="3"/>
        <v>585.42095904386815</v>
      </c>
      <c r="E76" s="6">
        <f t="shared" si="0"/>
        <v>233.3820903613323</v>
      </c>
      <c r="F76" s="6">
        <f t="shared" si="1"/>
        <v>164154.87811954363</v>
      </c>
    </row>
    <row r="77" spans="2:6" x14ac:dyDescent="0.2">
      <c r="B77">
        <v>65</v>
      </c>
      <c r="C77" s="6">
        <f t="shared" ref="C77:C140" si="4">-PMT($C$6/12,$C$8*12,$C$7)</f>
        <v>818.80304940520045</v>
      </c>
      <c r="D77" s="9">
        <f t="shared" si="3"/>
        <v>586.25030540251362</v>
      </c>
      <c r="E77" s="6">
        <f t="shared" ref="E77:E140" si="5">-IPMT($C$6/12,B77,$C$8*12,$C$7)</f>
        <v>232.55274400268686</v>
      </c>
      <c r="F77" s="6">
        <f t="shared" ref="F77:F140" si="6">$C$7+CUMPRINC($C$6/12,$C$8*12,$C$7,1,B77,0)</f>
        <v>163568.6278141411</v>
      </c>
    </row>
    <row r="78" spans="2:6" x14ac:dyDescent="0.2">
      <c r="B78">
        <v>66</v>
      </c>
      <c r="C78" s="6">
        <f t="shared" si="4"/>
        <v>818.80304940520045</v>
      </c>
      <c r="D78" s="9">
        <f t="shared" ref="D78:D141" si="7">C78-E78</f>
        <v>587.08082666850055</v>
      </c>
      <c r="E78" s="6">
        <f t="shared" si="5"/>
        <v>231.72222273669996</v>
      </c>
      <c r="F78" s="6">
        <f t="shared" si="6"/>
        <v>162981.5469874726</v>
      </c>
    </row>
    <row r="79" spans="2:6" x14ac:dyDescent="0.2">
      <c r="B79">
        <v>67</v>
      </c>
      <c r="C79" s="6">
        <f t="shared" si="4"/>
        <v>818.80304940520045</v>
      </c>
      <c r="D79" s="9">
        <f t="shared" si="7"/>
        <v>587.91252450628087</v>
      </c>
      <c r="E79" s="6">
        <f t="shared" si="5"/>
        <v>230.89052489891958</v>
      </c>
      <c r="F79" s="6">
        <f t="shared" si="6"/>
        <v>162393.63446296632</v>
      </c>
    </row>
    <row r="80" spans="2:6" x14ac:dyDescent="0.2">
      <c r="B80">
        <v>68</v>
      </c>
      <c r="C80" s="6">
        <f t="shared" si="4"/>
        <v>818.80304940520045</v>
      </c>
      <c r="D80" s="9">
        <f t="shared" si="7"/>
        <v>588.74540058266484</v>
      </c>
      <c r="E80" s="6">
        <f t="shared" si="5"/>
        <v>230.05764882253567</v>
      </c>
      <c r="F80" s="6">
        <f t="shared" si="6"/>
        <v>161804.88906238365</v>
      </c>
    </row>
    <row r="81" spans="2:6" x14ac:dyDescent="0.2">
      <c r="B81">
        <v>69</v>
      </c>
      <c r="C81" s="6">
        <f t="shared" si="4"/>
        <v>818.80304940520045</v>
      </c>
      <c r="D81" s="9">
        <f t="shared" si="7"/>
        <v>589.57945656682352</v>
      </c>
      <c r="E81" s="6">
        <f t="shared" si="5"/>
        <v>229.2235928383769</v>
      </c>
      <c r="F81" s="6">
        <f t="shared" si="6"/>
        <v>161215.30960581684</v>
      </c>
    </row>
    <row r="82" spans="2:6" x14ac:dyDescent="0.2">
      <c r="B82">
        <v>70</v>
      </c>
      <c r="C82" s="6">
        <f t="shared" si="4"/>
        <v>818.80304940520045</v>
      </c>
      <c r="D82" s="9">
        <f t="shared" si="7"/>
        <v>590.41469413029324</v>
      </c>
      <c r="E82" s="6">
        <f t="shared" si="5"/>
        <v>228.38835527490721</v>
      </c>
      <c r="F82" s="6">
        <f t="shared" si="6"/>
        <v>160624.89491168654</v>
      </c>
    </row>
    <row r="83" spans="2:6" x14ac:dyDescent="0.2">
      <c r="B83">
        <v>71</v>
      </c>
      <c r="C83" s="6">
        <f t="shared" si="4"/>
        <v>818.80304940520045</v>
      </c>
      <c r="D83" s="9">
        <f t="shared" si="7"/>
        <v>591.25111494697785</v>
      </c>
      <c r="E83" s="6">
        <f t="shared" si="5"/>
        <v>227.5519344582226</v>
      </c>
      <c r="F83" s="6">
        <f t="shared" si="6"/>
        <v>160033.64379673958</v>
      </c>
    </row>
    <row r="84" spans="2:6" x14ac:dyDescent="0.2">
      <c r="B84">
        <v>72</v>
      </c>
      <c r="C84" s="6">
        <f t="shared" si="4"/>
        <v>818.80304940520045</v>
      </c>
      <c r="D84" s="9">
        <f t="shared" si="7"/>
        <v>592.08872069315271</v>
      </c>
      <c r="E84" s="6">
        <f t="shared" si="5"/>
        <v>226.71432871204775</v>
      </c>
      <c r="F84" s="6">
        <f t="shared" si="6"/>
        <v>159441.55507604644</v>
      </c>
    </row>
    <row r="85" spans="2:6" x14ac:dyDescent="0.2">
      <c r="B85">
        <v>73</v>
      </c>
      <c r="C85" s="6">
        <f t="shared" si="4"/>
        <v>818.80304940520045</v>
      </c>
      <c r="D85" s="9">
        <f t="shared" si="7"/>
        <v>592.92751304746798</v>
      </c>
      <c r="E85" s="6">
        <f t="shared" si="5"/>
        <v>225.8755363577325</v>
      </c>
      <c r="F85" s="6">
        <f t="shared" si="6"/>
        <v>158848.62756299894</v>
      </c>
    </row>
    <row r="86" spans="2:6" x14ac:dyDescent="0.2">
      <c r="B86">
        <v>74</v>
      </c>
      <c r="C86" s="6">
        <f t="shared" si="4"/>
        <v>818.80304940520045</v>
      </c>
      <c r="D86" s="9">
        <f t="shared" si="7"/>
        <v>593.76749369095182</v>
      </c>
      <c r="E86" s="6">
        <f t="shared" si="5"/>
        <v>225.0355557142486</v>
      </c>
      <c r="F86" s="6">
        <f t="shared" si="6"/>
        <v>158254.86006930799</v>
      </c>
    </row>
    <row r="87" spans="2:6" x14ac:dyDescent="0.2">
      <c r="B87">
        <v>75</v>
      </c>
      <c r="C87" s="6">
        <f t="shared" si="4"/>
        <v>818.80304940520045</v>
      </c>
      <c r="D87" s="9">
        <f t="shared" si="7"/>
        <v>594.60866430701412</v>
      </c>
      <c r="E87" s="6">
        <f t="shared" si="5"/>
        <v>224.19438509818639</v>
      </c>
      <c r="F87" s="6">
        <f t="shared" si="6"/>
        <v>157660.25140500098</v>
      </c>
    </row>
    <row r="88" spans="2:6" x14ac:dyDescent="0.2">
      <c r="B88">
        <v>76</v>
      </c>
      <c r="C88" s="6">
        <f t="shared" si="4"/>
        <v>818.80304940520045</v>
      </c>
      <c r="D88" s="9">
        <f t="shared" si="7"/>
        <v>595.45102658144901</v>
      </c>
      <c r="E88" s="6">
        <f t="shared" si="5"/>
        <v>223.3520228237515</v>
      </c>
      <c r="F88" s="6">
        <f t="shared" si="6"/>
        <v>157064.80037841952</v>
      </c>
    </row>
    <row r="89" spans="2:6" x14ac:dyDescent="0.2">
      <c r="B89">
        <v>77</v>
      </c>
      <c r="C89" s="6">
        <f t="shared" si="4"/>
        <v>818.80304940520045</v>
      </c>
      <c r="D89" s="9">
        <f t="shared" si="7"/>
        <v>596.29458220243941</v>
      </c>
      <c r="E89" s="6">
        <f t="shared" si="5"/>
        <v>222.50846720276104</v>
      </c>
      <c r="F89" s="6">
        <f t="shared" si="6"/>
        <v>156468.5057962171</v>
      </c>
    </row>
    <row r="90" spans="2:6" x14ac:dyDescent="0.2">
      <c r="B90">
        <v>78</v>
      </c>
      <c r="C90" s="6">
        <f t="shared" si="4"/>
        <v>818.80304940520045</v>
      </c>
      <c r="D90" s="9">
        <f t="shared" si="7"/>
        <v>597.13933286055953</v>
      </c>
      <c r="E90" s="6">
        <f t="shared" si="5"/>
        <v>221.66371654464095</v>
      </c>
      <c r="F90" s="6">
        <f t="shared" si="6"/>
        <v>155871.36646335653</v>
      </c>
    </row>
    <row r="91" spans="2:6" x14ac:dyDescent="0.2">
      <c r="B91">
        <v>79</v>
      </c>
      <c r="C91" s="6">
        <f t="shared" si="4"/>
        <v>818.80304940520045</v>
      </c>
      <c r="D91" s="9">
        <f t="shared" si="7"/>
        <v>597.98528024877862</v>
      </c>
      <c r="E91" s="6">
        <f t="shared" si="5"/>
        <v>220.8177691564218</v>
      </c>
      <c r="F91" s="6">
        <f t="shared" si="6"/>
        <v>155273.38118310776</v>
      </c>
    </row>
    <row r="92" spans="2:6" x14ac:dyDescent="0.2">
      <c r="B92">
        <v>80</v>
      </c>
      <c r="C92" s="6">
        <f t="shared" si="4"/>
        <v>818.80304940520045</v>
      </c>
      <c r="D92" s="9">
        <f t="shared" si="7"/>
        <v>598.83242606246438</v>
      </c>
      <c r="E92" s="6">
        <f t="shared" si="5"/>
        <v>219.97062334273605</v>
      </c>
      <c r="F92" s="6">
        <f t="shared" si="6"/>
        <v>154674.5487570453</v>
      </c>
    </row>
    <row r="93" spans="2:6" x14ac:dyDescent="0.2">
      <c r="B93">
        <v>81</v>
      </c>
      <c r="C93" s="6">
        <f t="shared" si="4"/>
        <v>818.80304940520045</v>
      </c>
      <c r="D93" s="9">
        <f t="shared" si="7"/>
        <v>599.68077199938625</v>
      </c>
      <c r="E93" s="6">
        <f t="shared" si="5"/>
        <v>219.12227740581423</v>
      </c>
      <c r="F93" s="6">
        <f t="shared" si="6"/>
        <v>154074.86798504589</v>
      </c>
    </row>
    <row r="94" spans="2:6" x14ac:dyDescent="0.2">
      <c r="B94">
        <v>82</v>
      </c>
      <c r="C94" s="6">
        <f t="shared" si="4"/>
        <v>818.80304940520045</v>
      </c>
      <c r="D94" s="9">
        <f t="shared" si="7"/>
        <v>600.53031975971874</v>
      </c>
      <c r="E94" s="6">
        <f t="shared" si="5"/>
        <v>218.27272964548172</v>
      </c>
      <c r="F94" s="6">
        <f t="shared" si="6"/>
        <v>153474.33766528618</v>
      </c>
    </row>
    <row r="95" spans="2:6" x14ac:dyDescent="0.2">
      <c r="B95">
        <v>83</v>
      </c>
      <c r="C95" s="6">
        <f t="shared" si="4"/>
        <v>818.80304940520045</v>
      </c>
      <c r="D95" s="9">
        <f t="shared" si="7"/>
        <v>601.38107104604501</v>
      </c>
      <c r="E95" s="6">
        <f t="shared" si="5"/>
        <v>217.42197835915547</v>
      </c>
      <c r="F95" s="6">
        <f t="shared" si="6"/>
        <v>152872.95659424015</v>
      </c>
    </row>
    <row r="96" spans="2:6" x14ac:dyDescent="0.2">
      <c r="B96">
        <v>84</v>
      </c>
      <c r="C96" s="6">
        <f t="shared" si="4"/>
        <v>818.80304940520045</v>
      </c>
      <c r="D96" s="9">
        <f t="shared" si="7"/>
        <v>602.23302756336011</v>
      </c>
      <c r="E96" s="6">
        <f t="shared" si="5"/>
        <v>216.57002184184029</v>
      </c>
      <c r="F96" s="6">
        <f t="shared" si="6"/>
        <v>152270.72356667678</v>
      </c>
    </row>
    <row r="97" spans="2:6" x14ac:dyDescent="0.2">
      <c r="B97">
        <v>85</v>
      </c>
      <c r="C97" s="6">
        <f t="shared" si="4"/>
        <v>818.80304940520045</v>
      </c>
      <c r="D97" s="9">
        <f t="shared" si="7"/>
        <v>603.08619101907493</v>
      </c>
      <c r="E97" s="6">
        <f t="shared" si="5"/>
        <v>215.71685838612555</v>
      </c>
      <c r="F97" s="6">
        <f t="shared" si="6"/>
        <v>151667.63737565771</v>
      </c>
    </row>
    <row r="98" spans="2:6" x14ac:dyDescent="0.2">
      <c r="B98">
        <v>86</v>
      </c>
      <c r="C98" s="6">
        <f t="shared" si="4"/>
        <v>818.80304940520045</v>
      </c>
      <c r="D98" s="9">
        <f t="shared" si="7"/>
        <v>603.94056312301859</v>
      </c>
      <c r="E98" s="6">
        <f t="shared" si="5"/>
        <v>214.86248628218181</v>
      </c>
      <c r="F98" s="6">
        <f t="shared" si="6"/>
        <v>151063.6968125347</v>
      </c>
    </row>
    <row r="99" spans="2:6" x14ac:dyDescent="0.2">
      <c r="B99">
        <v>87</v>
      </c>
      <c r="C99" s="6">
        <f t="shared" si="4"/>
        <v>818.80304940520045</v>
      </c>
      <c r="D99" s="9">
        <f t="shared" si="7"/>
        <v>604.79614558744288</v>
      </c>
      <c r="E99" s="6">
        <f t="shared" si="5"/>
        <v>214.00690381775755</v>
      </c>
      <c r="F99" s="6">
        <f t="shared" si="6"/>
        <v>150458.90066694724</v>
      </c>
    </row>
    <row r="100" spans="2:6" x14ac:dyDescent="0.2">
      <c r="B100">
        <v>88</v>
      </c>
      <c r="C100" s="6">
        <f t="shared" si="4"/>
        <v>818.80304940520045</v>
      </c>
      <c r="D100" s="9">
        <f t="shared" si="7"/>
        <v>605.6529401270252</v>
      </c>
      <c r="E100" s="6">
        <f t="shared" si="5"/>
        <v>213.15010927817531</v>
      </c>
      <c r="F100" s="6">
        <f t="shared" si="6"/>
        <v>149853.24772682023</v>
      </c>
    </row>
    <row r="101" spans="2:6" x14ac:dyDescent="0.2">
      <c r="B101">
        <v>89</v>
      </c>
      <c r="C101" s="6">
        <f t="shared" si="4"/>
        <v>818.80304940520045</v>
      </c>
      <c r="D101" s="9">
        <f t="shared" si="7"/>
        <v>606.51094845887178</v>
      </c>
      <c r="E101" s="6">
        <f t="shared" si="5"/>
        <v>212.29210094632873</v>
      </c>
      <c r="F101" s="6">
        <f t="shared" si="6"/>
        <v>149246.73677836134</v>
      </c>
    </row>
    <row r="102" spans="2:6" x14ac:dyDescent="0.2">
      <c r="B102">
        <v>90</v>
      </c>
      <c r="C102" s="6">
        <f t="shared" si="4"/>
        <v>818.80304940520045</v>
      </c>
      <c r="D102" s="9">
        <f t="shared" si="7"/>
        <v>607.37017230252184</v>
      </c>
      <c r="E102" s="6">
        <f t="shared" si="5"/>
        <v>211.43287710267862</v>
      </c>
      <c r="F102" s="6">
        <f t="shared" si="6"/>
        <v>148639.36660605881</v>
      </c>
    </row>
    <row r="103" spans="2:6" x14ac:dyDescent="0.2">
      <c r="B103">
        <v>91</v>
      </c>
      <c r="C103" s="6">
        <f t="shared" si="4"/>
        <v>818.80304940520045</v>
      </c>
      <c r="D103" s="9">
        <f t="shared" si="7"/>
        <v>608.23061337995046</v>
      </c>
      <c r="E103" s="6">
        <f t="shared" si="5"/>
        <v>210.57243602525006</v>
      </c>
      <c r="F103" s="6">
        <f t="shared" si="6"/>
        <v>148031.13599267887</v>
      </c>
    </row>
    <row r="104" spans="2:6" x14ac:dyDescent="0.2">
      <c r="B104">
        <v>92</v>
      </c>
      <c r="C104" s="6">
        <f t="shared" si="4"/>
        <v>818.80304940520045</v>
      </c>
      <c r="D104" s="9">
        <f t="shared" si="7"/>
        <v>609.09227341557198</v>
      </c>
      <c r="E104" s="6">
        <f t="shared" si="5"/>
        <v>209.71077598962844</v>
      </c>
      <c r="F104" s="6">
        <f t="shared" si="6"/>
        <v>147422.04371926331</v>
      </c>
    </row>
    <row r="105" spans="2:6" x14ac:dyDescent="0.2">
      <c r="B105">
        <v>93</v>
      </c>
      <c r="C105" s="6">
        <f t="shared" si="4"/>
        <v>818.80304940520045</v>
      </c>
      <c r="D105" s="9">
        <f t="shared" si="7"/>
        <v>609.95515413624412</v>
      </c>
      <c r="E105" s="6">
        <f t="shared" si="5"/>
        <v>208.84789526895636</v>
      </c>
      <c r="F105" s="6">
        <f t="shared" si="6"/>
        <v>146812.08856512708</v>
      </c>
    </row>
    <row r="106" spans="2:6" x14ac:dyDescent="0.2">
      <c r="B106">
        <v>94</v>
      </c>
      <c r="C106" s="6">
        <f t="shared" si="4"/>
        <v>818.80304940520045</v>
      </c>
      <c r="D106" s="9">
        <f t="shared" si="7"/>
        <v>610.81925727127043</v>
      </c>
      <c r="E106" s="6">
        <f t="shared" si="5"/>
        <v>207.98379213393</v>
      </c>
      <c r="F106" s="6">
        <f t="shared" si="6"/>
        <v>146201.26930785578</v>
      </c>
    </row>
    <row r="107" spans="2:6" x14ac:dyDescent="0.2">
      <c r="B107">
        <v>95</v>
      </c>
      <c r="C107" s="6">
        <f t="shared" si="4"/>
        <v>818.80304940520045</v>
      </c>
      <c r="D107" s="9">
        <f t="shared" si="7"/>
        <v>611.68458455240466</v>
      </c>
      <c r="E107" s="6">
        <f t="shared" si="5"/>
        <v>207.11846485279574</v>
      </c>
      <c r="F107" s="6">
        <f t="shared" si="6"/>
        <v>145589.58472330339</v>
      </c>
    </row>
    <row r="108" spans="2:6" x14ac:dyDescent="0.2">
      <c r="B108">
        <v>96</v>
      </c>
      <c r="C108" s="6">
        <f t="shared" si="4"/>
        <v>818.80304940520045</v>
      </c>
      <c r="D108" s="9">
        <f t="shared" si="7"/>
        <v>612.5511377138539</v>
      </c>
      <c r="E108" s="6">
        <f t="shared" si="5"/>
        <v>206.25191169134655</v>
      </c>
      <c r="F108" s="6">
        <f t="shared" si="6"/>
        <v>144977.03358558952</v>
      </c>
    </row>
    <row r="109" spans="2:6" x14ac:dyDescent="0.2">
      <c r="B109">
        <v>97</v>
      </c>
      <c r="C109" s="6">
        <f t="shared" si="4"/>
        <v>818.80304940520045</v>
      </c>
      <c r="D109" s="9">
        <f t="shared" si="7"/>
        <v>613.41891849228193</v>
      </c>
      <c r="E109" s="6">
        <f t="shared" si="5"/>
        <v>205.38413091291855</v>
      </c>
      <c r="F109" s="6">
        <f t="shared" si="6"/>
        <v>144363.61466709725</v>
      </c>
    </row>
    <row r="110" spans="2:6" x14ac:dyDescent="0.2">
      <c r="B110">
        <v>98</v>
      </c>
      <c r="C110" s="6">
        <f t="shared" si="4"/>
        <v>818.80304940520045</v>
      </c>
      <c r="D110" s="9">
        <f t="shared" si="7"/>
        <v>614.28792862681257</v>
      </c>
      <c r="E110" s="6">
        <f t="shared" si="5"/>
        <v>204.51512077838782</v>
      </c>
      <c r="F110" s="6">
        <f t="shared" si="6"/>
        <v>143749.32673847044</v>
      </c>
    </row>
    <row r="111" spans="2:6" x14ac:dyDescent="0.2">
      <c r="B111">
        <v>99</v>
      </c>
      <c r="C111" s="6">
        <f t="shared" si="4"/>
        <v>818.80304940520045</v>
      </c>
      <c r="D111" s="9">
        <f t="shared" si="7"/>
        <v>615.15816985903393</v>
      </c>
      <c r="E111" s="6">
        <f t="shared" si="5"/>
        <v>203.64487954616646</v>
      </c>
      <c r="F111" s="6">
        <f t="shared" si="6"/>
        <v>143134.16856861141</v>
      </c>
    </row>
    <row r="112" spans="2:6" x14ac:dyDescent="0.2">
      <c r="B112">
        <v>100</v>
      </c>
      <c r="C112" s="6">
        <f t="shared" si="4"/>
        <v>818.80304940520045</v>
      </c>
      <c r="D112" s="9">
        <f t="shared" si="7"/>
        <v>616.0296439330009</v>
      </c>
      <c r="E112" s="6">
        <f t="shared" si="5"/>
        <v>202.77340547219958</v>
      </c>
      <c r="F112" s="6">
        <f t="shared" si="6"/>
        <v>142518.13892467841</v>
      </c>
    </row>
    <row r="113" spans="2:6" x14ac:dyDescent="0.2">
      <c r="B113">
        <v>101</v>
      </c>
      <c r="C113" s="6">
        <f t="shared" si="4"/>
        <v>818.80304940520045</v>
      </c>
      <c r="D113" s="9">
        <f t="shared" si="7"/>
        <v>616.90235259523934</v>
      </c>
      <c r="E113" s="6">
        <f t="shared" si="5"/>
        <v>201.90069680996109</v>
      </c>
      <c r="F113" s="6">
        <f t="shared" si="6"/>
        <v>141901.23657208314</v>
      </c>
    </row>
    <row r="114" spans="2:6" x14ac:dyDescent="0.2">
      <c r="B114">
        <v>102</v>
      </c>
      <c r="C114" s="6">
        <f t="shared" si="4"/>
        <v>818.80304940520045</v>
      </c>
      <c r="D114" s="9">
        <f t="shared" si="7"/>
        <v>617.77629759474917</v>
      </c>
      <c r="E114" s="6">
        <f t="shared" si="5"/>
        <v>201.02675181045123</v>
      </c>
      <c r="F114" s="6">
        <f t="shared" si="6"/>
        <v>141283.4602744884</v>
      </c>
    </row>
    <row r="115" spans="2:6" x14ac:dyDescent="0.2">
      <c r="B115">
        <v>103</v>
      </c>
      <c r="C115" s="6">
        <f t="shared" si="4"/>
        <v>818.80304940520045</v>
      </c>
      <c r="D115" s="9">
        <f t="shared" si="7"/>
        <v>618.65148068300846</v>
      </c>
      <c r="E115" s="6">
        <f t="shared" si="5"/>
        <v>200.15156872219197</v>
      </c>
      <c r="F115" s="6">
        <f t="shared" si="6"/>
        <v>140664.80879380542</v>
      </c>
    </row>
    <row r="116" spans="2:6" x14ac:dyDescent="0.2">
      <c r="B116">
        <v>104</v>
      </c>
      <c r="C116" s="6">
        <f t="shared" si="4"/>
        <v>818.80304940520045</v>
      </c>
      <c r="D116" s="9">
        <f t="shared" si="7"/>
        <v>619.52790361397604</v>
      </c>
      <c r="E116" s="6">
        <f t="shared" si="5"/>
        <v>199.27514579122442</v>
      </c>
      <c r="F116" s="6">
        <f t="shared" si="6"/>
        <v>140045.28089019144</v>
      </c>
    </row>
    <row r="117" spans="2:6" x14ac:dyDescent="0.2">
      <c r="B117">
        <v>105</v>
      </c>
      <c r="C117" s="6">
        <f t="shared" si="4"/>
        <v>818.80304940520045</v>
      </c>
      <c r="D117" s="9">
        <f t="shared" si="7"/>
        <v>620.40556814409592</v>
      </c>
      <c r="E117" s="6">
        <f t="shared" si="5"/>
        <v>198.39748126110459</v>
      </c>
      <c r="F117" s="6">
        <f t="shared" si="6"/>
        <v>139424.87532204733</v>
      </c>
    </row>
    <row r="118" spans="2:6" x14ac:dyDescent="0.2">
      <c r="B118">
        <v>106</v>
      </c>
      <c r="C118" s="6">
        <f t="shared" si="4"/>
        <v>818.80304940520045</v>
      </c>
      <c r="D118" s="9">
        <f t="shared" si="7"/>
        <v>621.28447603230006</v>
      </c>
      <c r="E118" s="6">
        <f t="shared" si="5"/>
        <v>197.51857337290045</v>
      </c>
      <c r="F118" s="6">
        <f t="shared" si="6"/>
        <v>138803.59084601502</v>
      </c>
    </row>
    <row r="119" spans="2:6" x14ac:dyDescent="0.2">
      <c r="B119">
        <v>107</v>
      </c>
      <c r="C119" s="6">
        <f t="shared" si="4"/>
        <v>818.80304940520045</v>
      </c>
      <c r="D119" s="9">
        <f t="shared" si="7"/>
        <v>622.16462904001241</v>
      </c>
      <c r="E119" s="6">
        <f t="shared" si="5"/>
        <v>196.63842036518801</v>
      </c>
      <c r="F119" s="6">
        <f t="shared" si="6"/>
        <v>138181.42621697503</v>
      </c>
    </row>
    <row r="120" spans="2:6" x14ac:dyDescent="0.2">
      <c r="B120">
        <v>108</v>
      </c>
      <c r="C120" s="6">
        <f t="shared" si="4"/>
        <v>818.80304940520045</v>
      </c>
      <c r="D120" s="9">
        <f t="shared" si="7"/>
        <v>623.04602893115248</v>
      </c>
      <c r="E120" s="6">
        <f t="shared" si="5"/>
        <v>195.75702047404801</v>
      </c>
      <c r="F120" s="6">
        <f t="shared" si="6"/>
        <v>137558.38018804387</v>
      </c>
    </row>
    <row r="121" spans="2:6" x14ac:dyDescent="0.2">
      <c r="B121">
        <v>109</v>
      </c>
      <c r="C121" s="6">
        <f t="shared" si="4"/>
        <v>818.80304940520045</v>
      </c>
      <c r="D121" s="9">
        <f t="shared" si="7"/>
        <v>623.92867747213825</v>
      </c>
      <c r="E121" s="6">
        <f t="shared" si="5"/>
        <v>194.87437193306221</v>
      </c>
      <c r="F121" s="6">
        <f t="shared" si="6"/>
        <v>136934.45151057173</v>
      </c>
    </row>
    <row r="122" spans="2:6" x14ac:dyDescent="0.2">
      <c r="B122">
        <v>110</v>
      </c>
      <c r="C122" s="6">
        <f t="shared" si="4"/>
        <v>818.80304940520045</v>
      </c>
      <c r="D122" s="9">
        <f t="shared" si="7"/>
        <v>624.81257643189042</v>
      </c>
      <c r="E122" s="6">
        <f t="shared" si="5"/>
        <v>193.99047297331003</v>
      </c>
      <c r="F122" s="6">
        <f t="shared" si="6"/>
        <v>136309.63893413983</v>
      </c>
    </row>
    <row r="123" spans="2:6" x14ac:dyDescent="0.2">
      <c r="B123">
        <v>111</v>
      </c>
      <c r="C123" s="6">
        <f t="shared" si="4"/>
        <v>818.80304940520045</v>
      </c>
      <c r="D123" s="9">
        <f t="shared" si="7"/>
        <v>625.69772758183558</v>
      </c>
      <c r="E123" s="6">
        <f t="shared" si="5"/>
        <v>193.10532182336482</v>
      </c>
      <c r="F123" s="6">
        <f t="shared" si="6"/>
        <v>135683.94120655803</v>
      </c>
    </row>
    <row r="124" spans="2:6" x14ac:dyDescent="0.2">
      <c r="B124">
        <v>112</v>
      </c>
      <c r="C124" s="6">
        <f t="shared" si="4"/>
        <v>818.80304940520045</v>
      </c>
      <c r="D124" s="9">
        <f t="shared" si="7"/>
        <v>626.58413269590994</v>
      </c>
      <c r="E124" s="6">
        <f t="shared" si="5"/>
        <v>192.21891670929054</v>
      </c>
      <c r="F124" s="6">
        <f t="shared" si="6"/>
        <v>135057.35707386208</v>
      </c>
    </row>
    <row r="125" spans="2:6" x14ac:dyDescent="0.2">
      <c r="B125">
        <v>113</v>
      </c>
      <c r="C125" s="6">
        <f t="shared" si="4"/>
        <v>818.80304940520045</v>
      </c>
      <c r="D125" s="9">
        <f t="shared" si="7"/>
        <v>627.47179355056244</v>
      </c>
      <c r="E125" s="6">
        <f t="shared" si="5"/>
        <v>191.33125585463799</v>
      </c>
      <c r="F125" s="6">
        <f t="shared" si="6"/>
        <v>134429.88528031154</v>
      </c>
    </row>
    <row r="126" spans="2:6" x14ac:dyDescent="0.2">
      <c r="B126">
        <v>114</v>
      </c>
      <c r="C126" s="6">
        <f t="shared" si="4"/>
        <v>818.80304940520045</v>
      </c>
      <c r="D126" s="9">
        <f t="shared" si="7"/>
        <v>628.36071192475902</v>
      </c>
      <c r="E126" s="6">
        <f t="shared" si="5"/>
        <v>190.44233748044138</v>
      </c>
      <c r="F126" s="6">
        <f t="shared" si="6"/>
        <v>133801.52456838678</v>
      </c>
    </row>
    <row r="127" spans="2:6" x14ac:dyDescent="0.2">
      <c r="B127">
        <v>115</v>
      </c>
      <c r="C127" s="6">
        <f t="shared" si="4"/>
        <v>818.80304940520045</v>
      </c>
      <c r="D127" s="9">
        <f t="shared" si="7"/>
        <v>629.25088959998584</v>
      </c>
      <c r="E127" s="6">
        <f t="shared" si="5"/>
        <v>189.55215980521461</v>
      </c>
      <c r="F127" s="6">
        <f t="shared" si="6"/>
        <v>133172.27367878682</v>
      </c>
    </row>
    <row r="128" spans="2:6" x14ac:dyDescent="0.2">
      <c r="B128">
        <v>116</v>
      </c>
      <c r="C128" s="6">
        <f t="shared" si="4"/>
        <v>818.80304940520045</v>
      </c>
      <c r="D128" s="9">
        <f t="shared" si="7"/>
        <v>630.14232836025246</v>
      </c>
      <c r="E128" s="6">
        <f t="shared" si="5"/>
        <v>188.66072104494796</v>
      </c>
      <c r="F128" s="6">
        <f t="shared" si="6"/>
        <v>132542.13135042653</v>
      </c>
    </row>
    <row r="129" spans="2:6" x14ac:dyDescent="0.2">
      <c r="B129">
        <v>117</v>
      </c>
      <c r="C129" s="6">
        <f t="shared" si="4"/>
        <v>818.80304940520045</v>
      </c>
      <c r="D129" s="9">
        <f t="shared" si="7"/>
        <v>631.03502999209616</v>
      </c>
      <c r="E129" s="6">
        <f t="shared" si="5"/>
        <v>187.7680194131043</v>
      </c>
      <c r="F129" s="6">
        <f t="shared" si="6"/>
        <v>131911.09632043442</v>
      </c>
    </row>
    <row r="130" spans="2:6" x14ac:dyDescent="0.2">
      <c r="B130">
        <v>118</v>
      </c>
      <c r="C130" s="6">
        <f t="shared" si="4"/>
        <v>818.80304940520045</v>
      </c>
      <c r="D130" s="9">
        <f t="shared" si="7"/>
        <v>631.92899628458497</v>
      </c>
      <c r="E130" s="6">
        <f t="shared" si="5"/>
        <v>186.87405312061549</v>
      </c>
      <c r="F130" s="6">
        <f t="shared" si="6"/>
        <v>131279.16732414986</v>
      </c>
    </row>
    <row r="131" spans="2:6" x14ac:dyDescent="0.2">
      <c r="B131">
        <v>119</v>
      </c>
      <c r="C131" s="6">
        <f t="shared" si="4"/>
        <v>818.80304940520045</v>
      </c>
      <c r="D131" s="9">
        <f t="shared" si="7"/>
        <v>632.82422902932149</v>
      </c>
      <c r="E131" s="6">
        <f t="shared" si="5"/>
        <v>185.978820375879</v>
      </c>
      <c r="F131" s="6">
        <f t="shared" si="6"/>
        <v>130646.34309512054</v>
      </c>
    </row>
    <row r="132" spans="2:6" x14ac:dyDescent="0.2">
      <c r="B132">
        <v>120</v>
      </c>
      <c r="C132" s="6">
        <f t="shared" si="4"/>
        <v>818.80304940520045</v>
      </c>
      <c r="D132" s="9">
        <f t="shared" si="7"/>
        <v>633.72073002044635</v>
      </c>
      <c r="E132" s="6">
        <f t="shared" si="5"/>
        <v>185.08231938475413</v>
      </c>
      <c r="F132" s="6">
        <f t="shared" si="6"/>
        <v>130012.62236510009</v>
      </c>
    </row>
    <row r="133" spans="2:6" x14ac:dyDescent="0.2">
      <c r="B133">
        <v>121</v>
      </c>
      <c r="C133" s="6">
        <f t="shared" si="4"/>
        <v>818.80304940520045</v>
      </c>
      <c r="D133" s="9">
        <f t="shared" si="7"/>
        <v>634.61850105464191</v>
      </c>
      <c r="E133" s="6">
        <f t="shared" si="5"/>
        <v>184.18454835055852</v>
      </c>
      <c r="F133" s="6">
        <f t="shared" si="6"/>
        <v>129378.00386404546</v>
      </c>
    </row>
    <row r="134" spans="2:6" x14ac:dyDescent="0.2">
      <c r="B134">
        <v>122</v>
      </c>
      <c r="C134" s="6">
        <f t="shared" si="4"/>
        <v>818.80304940520045</v>
      </c>
      <c r="D134" s="9">
        <f t="shared" si="7"/>
        <v>635.51754393113606</v>
      </c>
      <c r="E134" s="6">
        <f t="shared" si="5"/>
        <v>183.28550547406442</v>
      </c>
      <c r="F134" s="6">
        <f t="shared" si="6"/>
        <v>128742.48632011432</v>
      </c>
    </row>
    <row r="135" spans="2:6" x14ac:dyDescent="0.2">
      <c r="B135">
        <v>123</v>
      </c>
      <c r="C135" s="6">
        <f t="shared" si="4"/>
        <v>818.80304940520045</v>
      </c>
      <c r="D135" s="9">
        <f t="shared" si="7"/>
        <v>636.41786045170511</v>
      </c>
      <c r="E135" s="6">
        <f t="shared" si="5"/>
        <v>182.38518895349529</v>
      </c>
      <c r="F135" s="6">
        <f t="shared" si="6"/>
        <v>128106.06845966259</v>
      </c>
    </row>
    <row r="136" spans="2:6" x14ac:dyDescent="0.2">
      <c r="B136">
        <v>124</v>
      </c>
      <c r="C136" s="6">
        <f t="shared" si="4"/>
        <v>818.80304940520045</v>
      </c>
      <c r="D136" s="9">
        <f t="shared" si="7"/>
        <v>637.31945242067843</v>
      </c>
      <c r="E136" s="6">
        <f t="shared" si="5"/>
        <v>181.48359698452205</v>
      </c>
      <c r="F136" s="6">
        <f t="shared" si="6"/>
        <v>127468.74900724192</v>
      </c>
    </row>
    <row r="137" spans="2:6" x14ac:dyDescent="0.2">
      <c r="B137">
        <v>125</v>
      </c>
      <c r="C137" s="6">
        <f t="shared" si="4"/>
        <v>818.80304940520045</v>
      </c>
      <c r="D137" s="9">
        <f t="shared" si="7"/>
        <v>638.22232164494108</v>
      </c>
      <c r="E137" s="6">
        <f t="shared" si="5"/>
        <v>180.58072776025941</v>
      </c>
      <c r="F137" s="6">
        <f t="shared" si="6"/>
        <v>126830.52668559698</v>
      </c>
    </row>
    <row r="138" spans="2:6" x14ac:dyDescent="0.2">
      <c r="B138">
        <v>126</v>
      </c>
      <c r="C138" s="6">
        <f t="shared" si="4"/>
        <v>818.80304940520045</v>
      </c>
      <c r="D138" s="9">
        <f t="shared" si="7"/>
        <v>639.1264699339381</v>
      </c>
      <c r="E138" s="6">
        <f t="shared" si="5"/>
        <v>179.67657947126241</v>
      </c>
      <c r="F138" s="6">
        <f t="shared" si="6"/>
        <v>126191.40021566304</v>
      </c>
    </row>
    <row r="139" spans="2:6" x14ac:dyDescent="0.2">
      <c r="B139">
        <v>127</v>
      </c>
      <c r="C139" s="6">
        <f t="shared" si="4"/>
        <v>818.80304940520045</v>
      </c>
      <c r="D139" s="9">
        <f t="shared" si="7"/>
        <v>640.03189909967773</v>
      </c>
      <c r="E139" s="6">
        <f t="shared" si="5"/>
        <v>178.7711503055227</v>
      </c>
      <c r="F139" s="6">
        <f t="shared" si="6"/>
        <v>125551.36831656338</v>
      </c>
    </row>
    <row r="140" spans="2:6" x14ac:dyDescent="0.2">
      <c r="B140">
        <v>128</v>
      </c>
      <c r="C140" s="6">
        <f t="shared" si="4"/>
        <v>818.80304940520045</v>
      </c>
      <c r="D140" s="9">
        <f t="shared" si="7"/>
        <v>640.9386109567356</v>
      </c>
      <c r="E140" s="6">
        <f t="shared" si="5"/>
        <v>177.86443844846482</v>
      </c>
      <c r="F140" s="6">
        <f t="shared" si="6"/>
        <v>124910.42970560663</v>
      </c>
    </row>
    <row r="141" spans="2:6" x14ac:dyDescent="0.2">
      <c r="B141">
        <v>129</v>
      </c>
      <c r="C141" s="6">
        <f t="shared" ref="C141:C204" si="8">-PMT($C$6/12,$C$8*12,$C$7)</f>
        <v>818.80304940520045</v>
      </c>
      <c r="D141" s="9">
        <f t="shared" si="7"/>
        <v>641.84660732225768</v>
      </c>
      <c r="E141" s="6">
        <f t="shared" ref="E141:E204" si="9">-IPMT($C$6/12,B141,$C$8*12,$C$7)</f>
        <v>176.9564420829428</v>
      </c>
      <c r="F141" s="6">
        <f t="shared" ref="F141:F204" si="10">$C$7+CUMPRINC($C$6/12,$C$8*12,$C$7,1,B141,0)</f>
        <v>124268.58309828439</v>
      </c>
    </row>
    <row r="142" spans="2:6" x14ac:dyDescent="0.2">
      <c r="B142">
        <v>130</v>
      </c>
      <c r="C142" s="6">
        <f t="shared" si="8"/>
        <v>818.80304940520045</v>
      </c>
      <c r="D142" s="9">
        <f t="shared" ref="D142:D205" si="11">C142-E142</f>
        <v>642.75589001596427</v>
      </c>
      <c r="E142" s="6">
        <f t="shared" si="9"/>
        <v>176.04715938923621</v>
      </c>
      <c r="F142" s="6">
        <f t="shared" si="10"/>
        <v>123625.82720826841</v>
      </c>
    </row>
    <row r="143" spans="2:6" x14ac:dyDescent="0.2">
      <c r="B143">
        <v>131</v>
      </c>
      <c r="C143" s="6">
        <f t="shared" si="8"/>
        <v>818.80304940520045</v>
      </c>
      <c r="D143" s="9">
        <f t="shared" si="11"/>
        <v>643.66646086015351</v>
      </c>
      <c r="E143" s="6">
        <f t="shared" si="9"/>
        <v>175.13658854504698</v>
      </c>
      <c r="F143" s="6">
        <f t="shared" si="10"/>
        <v>122982.16074740826</v>
      </c>
    </row>
    <row r="144" spans="2:6" x14ac:dyDescent="0.2">
      <c r="B144">
        <v>132</v>
      </c>
      <c r="C144" s="6">
        <f t="shared" si="8"/>
        <v>818.80304940520045</v>
      </c>
      <c r="D144" s="9">
        <f t="shared" si="11"/>
        <v>644.57832167970537</v>
      </c>
      <c r="E144" s="6">
        <f t="shared" si="9"/>
        <v>174.22472772549506</v>
      </c>
      <c r="F144" s="6">
        <f t="shared" si="10"/>
        <v>122337.58242572857</v>
      </c>
    </row>
    <row r="145" spans="2:6" x14ac:dyDescent="0.2">
      <c r="B145">
        <v>133</v>
      </c>
      <c r="C145" s="6">
        <f t="shared" si="8"/>
        <v>818.80304940520045</v>
      </c>
      <c r="D145" s="9">
        <f t="shared" si="11"/>
        <v>645.49147430208495</v>
      </c>
      <c r="E145" s="6">
        <f t="shared" si="9"/>
        <v>173.3115751031155</v>
      </c>
      <c r="F145" s="6">
        <f t="shared" si="10"/>
        <v>121692.09095142648</v>
      </c>
    </row>
    <row r="146" spans="2:6" x14ac:dyDescent="0.2">
      <c r="B146">
        <v>134</v>
      </c>
      <c r="C146" s="6">
        <f t="shared" si="8"/>
        <v>818.80304940520045</v>
      </c>
      <c r="D146" s="9">
        <f t="shared" si="11"/>
        <v>646.40592055734624</v>
      </c>
      <c r="E146" s="6">
        <f t="shared" si="9"/>
        <v>172.39712884785419</v>
      </c>
      <c r="F146" s="6">
        <f t="shared" si="10"/>
        <v>121045.68503086911</v>
      </c>
    </row>
    <row r="147" spans="2:6" x14ac:dyDescent="0.2">
      <c r="B147">
        <v>135</v>
      </c>
      <c r="C147" s="6">
        <f t="shared" si="8"/>
        <v>818.80304940520045</v>
      </c>
      <c r="D147" s="9">
        <f t="shared" si="11"/>
        <v>647.32166227813582</v>
      </c>
      <c r="E147" s="6">
        <f t="shared" si="9"/>
        <v>171.48138712706464</v>
      </c>
      <c r="F147" s="6">
        <f t="shared" si="10"/>
        <v>120398.36336859099</v>
      </c>
    </row>
    <row r="148" spans="2:6" x14ac:dyDescent="0.2">
      <c r="B148">
        <v>136</v>
      </c>
      <c r="C148" s="6">
        <f t="shared" si="8"/>
        <v>818.80304940520045</v>
      </c>
      <c r="D148" s="9">
        <f t="shared" si="11"/>
        <v>648.23870129969646</v>
      </c>
      <c r="E148" s="6">
        <f t="shared" si="9"/>
        <v>170.56434810550394</v>
      </c>
      <c r="F148" s="6">
        <f t="shared" si="10"/>
        <v>119750.1246672913</v>
      </c>
    </row>
    <row r="149" spans="2:6" x14ac:dyDescent="0.2">
      <c r="B149">
        <v>137</v>
      </c>
      <c r="C149" s="6">
        <f t="shared" si="8"/>
        <v>818.80304940520045</v>
      </c>
      <c r="D149" s="9">
        <f t="shared" si="11"/>
        <v>649.15703945987116</v>
      </c>
      <c r="E149" s="6">
        <f t="shared" si="9"/>
        <v>169.64600994532935</v>
      </c>
      <c r="F149" s="6">
        <f t="shared" si="10"/>
        <v>119100.96762783141</v>
      </c>
    </row>
    <row r="150" spans="2:6" x14ac:dyDescent="0.2">
      <c r="B150">
        <v>138</v>
      </c>
      <c r="C150" s="6">
        <f t="shared" si="8"/>
        <v>818.80304940520045</v>
      </c>
      <c r="D150" s="9">
        <f t="shared" si="11"/>
        <v>650.07667859910589</v>
      </c>
      <c r="E150" s="6">
        <f t="shared" si="9"/>
        <v>168.72637080609456</v>
      </c>
      <c r="F150" s="6">
        <f t="shared" si="10"/>
        <v>118450.89094923231</v>
      </c>
    </row>
    <row r="151" spans="2:6" x14ac:dyDescent="0.2">
      <c r="B151">
        <v>139</v>
      </c>
      <c r="C151" s="6">
        <f t="shared" si="8"/>
        <v>818.80304940520045</v>
      </c>
      <c r="D151" s="9">
        <f t="shared" si="11"/>
        <v>650.99762056045461</v>
      </c>
      <c r="E151" s="6">
        <f t="shared" si="9"/>
        <v>167.80542884474582</v>
      </c>
      <c r="F151" s="6">
        <f t="shared" si="10"/>
        <v>117799.89332867185</v>
      </c>
    </row>
    <row r="152" spans="2:6" x14ac:dyDescent="0.2">
      <c r="B152">
        <v>140</v>
      </c>
      <c r="C152" s="6">
        <f t="shared" si="8"/>
        <v>818.80304940520045</v>
      </c>
      <c r="D152" s="9">
        <f t="shared" si="11"/>
        <v>651.91986718958196</v>
      </c>
      <c r="E152" s="6">
        <f t="shared" si="9"/>
        <v>166.88318221561852</v>
      </c>
      <c r="F152" s="6">
        <f t="shared" si="10"/>
        <v>117147.97346148227</v>
      </c>
    </row>
    <row r="153" spans="2:6" x14ac:dyDescent="0.2">
      <c r="B153">
        <v>141</v>
      </c>
      <c r="C153" s="6">
        <f t="shared" si="8"/>
        <v>818.80304940520045</v>
      </c>
      <c r="D153" s="9">
        <f t="shared" si="11"/>
        <v>652.84342033476719</v>
      </c>
      <c r="E153" s="6">
        <f t="shared" si="9"/>
        <v>165.95962907043327</v>
      </c>
      <c r="F153" s="6">
        <f t="shared" si="10"/>
        <v>116495.13004114751</v>
      </c>
    </row>
    <row r="154" spans="2:6" x14ac:dyDescent="0.2">
      <c r="B154">
        <v>142</v>
      </c>
      <c r="C154" s="6">
        <f t="shared" si="8"/>
        <v>818.80304940520045</v>
      </c>
      <c r="D154" s="9">
        <f t="shared" si="11"/>
        <v>653.76828184690817</v>
      </c>
      <c r="E154" s="6">
        <f t="shared" si="9"/>
        <v>165.03476755829232</v>
      </c>
      <c r="F154" s="6">
        <f t="shared" si="10"/>
        <v>115841.36175930061</v>
      </c>
    </row>
    <row r="155" spans="2:6" x14ac:dyDescent="0.2">
      <c r="B155">
        <v>143</v>
      </c>
      <c r="C155" s="6">
        <f t="shared" si="8"/>
        <v>818.80304940520045</v>
      </c>
      <c r="D155" s="9">
        <f t="shared" si="11"/>
        <v>654.69445357952452</v>
      </c>
      <c r="E155" s="6">
        <f t="shared" si="9"/>
        <v>164.10859582567591</v>
      </c>
      <c r="F155" s="6">
        <f t="shared" si="10"/>
        <v>115186.66730572107</v>
      </c>
    </row>
    <row r="156" spans="2:6" x14ac:dyDescent="0.2">
      <c r="B156">
        <v>144</v>
      </c>
      <c r="C156" s="6">
        <f t="shared" si="8"/>
        <v>818.80304940520045</v>
      </c>
      <c r="D156" s="9">
        <f t="shared" si="11"/>
        <v>655.62193738876226</v>
      </c>
      <c r="E156" s="6">
        <f t="shared" si="9"/>
        <v>163.18111201643825</v>
      </c>
      <c r="F156" s="6">
        <f t="shared" si="10"/>
        <v>114531.04536833231</v>
      </c>
    </row>
    <row r="157" spans="2:6" x14ac:dyDescent="0.2">
      <c r="B157">
        <v>145</v>
      </c>
      <c r="C157" s="6">
        <f t="shared" si="8"/>
        <v>818.80304940520045</v>
      </c>
      <c r="D157" s="9">
        <f t="shared" si="11"/>
        <v>656.5507351333963</v>
      </c>
      <c r="E157" s="6">
        <f t="shared" si="9"/>
        <v>162.25231427180415</v>
      </c>
      <c r="F157" s="6">
        <f t="shared" si="10"/>
        <v>113874.49463319892</v>
      </c>
    </row>
    <row r="158" spans="2:6" x14ac:dyDescent="0.2">
      <c r="B158">
        <v>146</v>
      </c>
      <c r="C158" s="6">
        <f t="shared" si="8"/>
        <v>818.80304940520045</v>
      </c>
      <c r="D158" s="9">
        <f t="shared" si="11"/>
        <v>657.48084867483522</v>
      </c>
      <c r="E158" s="6">
        <f t="shared" si="9"/>
        <v>161.32220073036518</v>
      </c>
      <c r="F158" s="6">
        <f t="shared" si="10"/>
        <v>113217.01378452407</v>
      </c>
    </row>
    <row r="159" spans="2:6" x14ac:dyDescent="0.2">
      <c r="B159">
        <v>147</v>
      </c>
      <c r="C159" s="6">
        <f t="shared" si="8"/>
        <v>818.80304940520045</v>
      </c>
      <c r="D159" s="9">
        <f t="shared" si="11"/>
        <v>658.41227987712466</v>
      </c>
      <c r="E159" s="6">
        <f t="shared" si="9"/>
        <v>160.39076952807582</v>
      </c>
      <c r="F159" s="6">
        <f t="shared" si="10"/>
        <v>112558.60150464695</v>
      </c>
    </row>
    <row r="160" spans="2:6" x14ac:dyDescent="0.2">
      <c r="B160">
        <v>148</v>
      </c>
      <c r="C160" s="6">
        <f t="shared" si="8"/>
        <v>818.80304940520045</v>
      </c>
      <c r="D160" s="9">
        <f t="shared" si="11"/>
        <v>659.34503060695056</v>
      </c>
      <c r="E160" s="6">
        <f t="shared" si="9"/>
        <v>159.4580187982499</v>
      </c>
      <c r="F160" s="6">
        <f t="shared" si="10"/>
        <v>111899.25647404003</v>
      </c>
    </row>
    <row r="161" spans="2:6" x14ac:dyDescent="0.2">
      <c r="B161">
        <v>149</v>
      </c>
      <c r="C161" s="6">
        <f t="shared" si="8"/>
        <v>818.80304940520045</v>
      </c>
      <c r="D161" s="9">
        <f t="shared" si="11"/>
        <v>660.27910273364375</v>
      </c>
      <c r="E161" s="6">
        <f t="shared" si="9"/>
        <v>158.52394667155673</v>
      </c>
      <c r="F161" s="6">
        <f t="shared" si="10"/>
        <v>111238.97737130638</v>
      </c>
    </row>
    <row r="162" spans="2:6" x14ac:dyDescent="0.2">
      <c r="B162">
        <v>150</v>
      </c>
      <c r="C162" s="6">
        <f t="shared" si="8"/>
        <v>818.80304940520045</v>
      </c>
      <c r="D162" s="9">
        <f t="shared" si="11"/>
        <v>661.21449812918308</v>
      </c>
      <c r="E162" s="6">
        <f t="shared" si="9"/>
        <v>157.5885512760174</v>
      </c>
      <c r="F162" s="6">
        <f t="shared" si="10"/>
        <v>110577.76287317717</v>
      </c>
    </row>
    <row r="163" spans="2:6" x14ac:dyDescent="0.2">
      <c r="B163">
        <v>151</v>
      </c>
      <c r="C163" s="6">
        <f t="shared" si="8"/>
        <v>818.80304940520045</v>
      </c>
      <c r="D163" s="9">
        <f t="shared" si="11"/>
        <v>662.15121866819936</v>
      </c>
      <c r="E163" s="6">
        <f t="shared" si="9"/>
        <v>156.65183073700106</v>
      </c>
      <c r="F163" s="6">
        <f t="shared" si="10"/>
        <v>109915.61165450898</v>
      </c>
    </row>
    <row r="164" spans="2:6" x14ac:dyDescent="0.2">
      <c r="B164">
        <v>152</v>
      </c>
      <c r="C164" s="6">
        <f t="shared" si="8"/>
        <v>818.80304940520045</v>
      </c>
      <c r="D164" s="9">
        <f t="shared" si="11"/>
        <v>663.08926622797935</v>
      </c>
      <c r="E164" s="6">
        <f t="shared" si="9"/>
        <v>155.71378317722113</v>
      </c>
      <c r="F164" s="6">
        <f t="shared" si="10"/>
        <v>109252.522388281</v>
      </c>
    </row>
    <row r="165" spans="2:6" x14ac:dyDescent="0.2">
      <c r="B165">
        <v>153</v>
      </c>
      <c r="C165" s="6">
        <f t="shared" si="8"/>
        <v>818.80304940520045</v>
      </c>
      <c r="D165" s="9">
        <f t="shared" si="11"/>
        <v>664.02864268846906</v>
      </c>
      <c r="E165" s="6">
        <f t="shared" si="9"/>
        <v>154.77440671673145</v>
      </c>
      <c r="F165" s="6">
        <f t="shared" si="10"/>
        <v>108588.49374559252</v>
      </c>
    </row>
    <row r="166" spans="2:6" x14ac:dyDescent="0.2">
      <c r="B166">
        <v>154</v>
      </c>
      <c r="C166" s="6">
        <f t="shared" si="8"/>
        <v>818.80304940520045</v>
      </c>
      <c r="D166" s="9">
        <f t="shared" si="11"/>
        <v>664.96934993227774</v>
      </c>
      <c r="E166" s="6">
        <f t="shared" si="9"/>
        <v>153.83369947292277</v>
      </c>
      <c r="F166" s="6">
        <f t="shared" si="10"/>
        <v>107923.52439566026</v>
      </c>
    </row>
    <row r="167" spans="2:6" x14ac:dyDescent="0.2">
      <c r="B167">
        <v>155</v>
      </c>
      <c r="C167" s="6">
        <f t="shared" si="8"/>
        <v>818.80304940520045</v>
      </c>
      <c r="D167" s="9">
        <f t="shared" si="11"/>
        <v>665.91138984468171</v>
      </c>
      <c r="E167" s="6">
        <f t="shared" si="9"/>
        <v>152.89165956051875</v>
      </c>
      <c r="F167" s="6">
        <f t="shared" si="10"/>
        <v>107257.61300581555</v>
      </c>
    </row>
    <row r="168" spans="2:6" x14ac:dyDescent="0.2">
      <c r="B168">
        <v>156</v>
      </c>
      <c r="C168" s="6">
        <f t="shared" si="8"/>
        <v>818.80304940520045</v>
      </c>
      <c r="D168" s="9">
        <f t="shared" si="11"/>
        <v>666.85476431362838</v>
      </c>
      <c r="E168" s="6">
        <f t="shared" si="9"/>
        <v>151.9482850915721</v>
      </c>
      <c r="F168" s="6">
        <f t="shared" si="10"/>
        <v>106590.75824150196</v>
      </c>
    </row>
    <row r="169" spans="2:6" x14ac:dyDescent="0.2">
      <c r="B169">
        <v>157</v>
      </c>
      <c r="C169" s="6">
        <f t="shared" si="8"/>
        <v>818.80304940520045</v>
      </c>
      <c r="D169" s="9">
        <f t="shared" si="11"/>
        <v>667.7994752297393</v>
      </c>
      <c r="E169" s="6">
        <f t="shared" si="9"/>
        <v>151.00357417546113</v>
      </c>
      <c r="F169" s="6">
        <f t="shared" si="10"/>
        <v>105922.95876627219</v>
      </c>
    </row>
    <row r="170" spans="2:6" x14ac:dyDescent="0.2">
      <c r="B170">
        <v>158</v>
      </c>
      <c r="C170" s="6">
        <f t="shared" si="8"/>
        <v>818.80304940520045</v>
      </c>
      <c r="D170" s="9">
        <f t="shared" si="11"/>
        <v>668.74552448631482</v>
      </c>
      <c r="E170" s="6">
        <f t="shared" si="9"/>
        <v>150.05752491888566</v>
      </c>
      <c r="F170" s="6">
        <f t="shared" si="10"/>
        <v>105254.21324178588</v>
      </c>
    </row>
    <row r="171" spans="2:6" x14ac:dyDescent="0.2">
      <c r="B171">
        <v>159</v>
      </c>
      <c r="C171" s="6">
        <f t="shared" si="8"/>
        <v>818.80304940520045</v>
      </c>
      <c r="D171" s="9">
        <f t="shared" si="11"/>
        <v>669.69291397933705</v>
      </c>
      <c r="E171" s="6">
        <f t="shared" si="9"/>
        <v>149.11013542586338</v>
      </c>
      <c r="F171" s="6">
        <f t="shared" si="10"/>
        <v>104584.52032780656</v>
      </c>
    </row>
    <row r="172" spans="2:6" x14ac:dyDescent="0.2">
      <c r="B172">
        <v>160</v>
      </c>
      <c r="C172" s="6">
        <f t="shared" si="8"/>
        <v>818.80304940520045</v>
      </c>
      <c r="D172" s="9">
        <f t="shared" si="11"/>
        <v>670.6416456074744</v>
      </c>
      <c r="E172" s="6">
        <f t="shared" si="9"/>
        <v>148.161403797726</v>
      </c>
      <c r="F172" s="6">
        <f t="shared" si="10"/>
        <v>103913.87868219908</v>
      </c>
    </row>
    <row r="173" spans="2:6" x14ac:dyDescent="0.2">
      <c r="B173">
        <v>161</v>
      </c>
      <c r="C173" s="6">
        <f t="shared" si="8"/>
        <v>818.80304940520045</v>
      </c>
      <c r="D173" s="9">
        <f t="shared" si="11"/>
        <v>671.59172127208501</v>
      </c>
      <c r="E173" s="6">
        <f t="shared" si="9"/>
        <v>147.21132813311542</v>
      </c>
      <c r="F173" s="6">
        <f t="shared" si="10"/>
        <v>103242.28696092698</v>
      </c>
    </row>
    <row r="174" spans="2:6" x14ac:dyDescent="0.2">
      <c r="B174">
        <v>162</v>
      </c>
      <c r="C174" s="6">
        <f t="shared" si="8"/>
        <v>818.80304940520045</v>
      </c>
      <c r="D174" s="9">
        <f t="shared" si="11"/>
        <v>672.54314287722048</v>
      </c>
      <c r="E174" s="6">
        <f t="shared" si="9"/>
        <v>146.25990652797998</v>
      </c>
      <c r="F174" s="6">
        <f t="shared" si="10"/>
        <v>102569.74381804978</v>
      </c>
    </row>
    <row r="175" spans="2:6" x14ac:dyDescent="0.2">
      <c r="B175">
        <v>163</v>
      </c>
      <c r="C175" s="6">
        <f t="shared" si="8"/>
        <v>818.80304940520045</v>
      </c>
      <c r="D175" s="9">
        <f t="shared" si="11"/>
        <v>673.49591232962985</v>
      </c>
      <c r="E175" s="6">
        <f t="shared" si="9"/>
        <v>145.30713707557055</v>
      </c>
      <c r="F175" s="6">
        <f t="shared" si="10"/>
        <v>101896.24790572013</v>
      </c>
    </row>
    <row r="176" spans="2:6" x14ac:dyDescent="0.2">
      <c r="B176">
        <v>164</v>
      </c>
      <c r="C176" s="6">
        <f t="shared" si="8"/>
        <v>818.80304940520045</v>
      </c>
      <c r="D176" s="9">
        <f t="shared" si="11"/>
        <v>674.4500315387636</v>
      </c>
      <c r="E176" s="6">
        <f t="shared" si="9"/>
        <v>144.35301786643689</v>
      </c>
      <c r="F176" s="6">
        <f t="shared" si="10"/>
        <v>101221.79787418139</v>
      </c>
    </row>
    <row r="177" spans="2:6" x14ac:dyDescent="0.2">
      <c r="B177">
        <v>165</v>
      </c>
      <c r="C177" s="6">
        <f t="shared" si="8"/>
        <v>818.80304940520045</v>
      </c>
      <c r="D177" s="9">
        <f t="shared" si="11"/>
        <v>675.40550241677681</v>
      </c>
      <c r="E177" s="6">
        <f t="shared" si="9"/>
        <v>143.39754698842367</v>
      </c>
      <c r="F177" s="6">
        <f t="shared" si="10"/>
        <v>100546.39237176461</v>
      </c>
    </row>
    <row r="178" spans="2:6" x14ac:dyDescent="0.2">
      <c r="B178">
        <v>166</v>
      </c>
      <c r="C178" s="6">
        <f t="shared" si="8"/>
        <v>818.80304940520045</v>
      </c>
      <c r="D178" s="9">
        <f t="shared" si="11"/>
        <v>676.36232687853385</v>
      </c>
      <c r="E178" s="6">
        <f t="shared" si="9"/>
        <v>142.44072252666658</v>
      </c>
      <c r="F178" s="6">
        <f t="shared" si="10"/>
        <v>99870.030044886065</v>
      </c>
    </row>
    <row r="179" spans="2:6" x14ac:dyDescent="0.2">
      <c r="B179">
        <v>167</v>
      </c>
      <c r="C179" s="6">
        <f t="shared" si="8"/>
        <v>818.80304940520045</v>
      </c>
      <c r="D179" s="9">
        <f t="shared" si="11"/>
        <v>677.32050684161186</v>
      </c>
      <c r="E179" s="6">
        <f t="shared" si="9"/>
        <v>141.48254256358865</v>
      </c>
      <c r="F179" s="6">
        <f t="shared" si="10"/>
        <v>99192.709538044452</v>
      </c>
    </row>
    <row r="180" spans="2:6" x14ac:dyDescent="0.2">
      <c r="B180">
        <v>168</v>
      </c>
      <c r="C180" s="6">
        <f t="shared" si="8"/>
        <v>818.80304940520045</v>
      </c>
      <c r="D180" s="9">
        <f t="shared" si="11"/>
        <v>678.28004422630408</v>
      </c>
      <c r="E180" s="6">
        <f t="shared" si="9"/>
        <v>140.52300517889637</v>
      </c>
      <c r="F180" s="6">
        <f t="shared" si="10"/>
        <v>98514.429493818156</v>
      </c>
    </row>
    <row r="181" spans="2:6" x14ac:dyDescent="0.2">
      <c r="B181">
        <v>169</v>
      </c>
      <c r="C181" s="6">
        <f t="shared" si="8"/>
        <v>818.80304940520045</v>
      </c>
      <c r="D181" s="9">
        <f t="shared" si="11"/>
        <v>679.24094095562464</v>
      </c>
      <c r="E181" s="6">
        <f t="shared" si="9"/>
        <v>139.56210844957576</v>
      </c>
      <c r="F181" s="6">
        <f t="shared" si="10"/>
        <v>97835.188552862543</v>
      </c>
    </row>
    <row r="182" spans="2:6" x14ac:dyDescent="0.2">
      <c r="B182">
        <v>170</v>
      </c>
      <c r="C182" s="6">
        <f t="shared" si="8"/>
        <v>818.80304940520045</v>
      </c>
      <c r="D182" s="9">
        <f t="shared" si="11"/>
        <v>680.20319895531179</v>
      </c>
      <c r="E182" s="6">
        <f t="shared" si="9"/>
        <v>138.59985044988861</v>
      </c>
      <c r="F182" s="6">
        <f t="shared" si="10"/>
        <v>97154.985353907206</v>
      </c>
    </row>
    <row r="183" spans="2:6" x14ac:dyDescent="0.2">
      <c r="B183">
        <v>171</v>
      </c>
      <c r="C183" s="6">
        <f t="shared" si="8"/>
        <v>818.80304940520045</v>
      </c>
      <c r="D183" s="9">
        <f t="shared" si="11"/>
        <v>681.16682015383185</v>
      </c>
      <c r="E183" s="6">
        <f t="shared" si="9"/>
        <v>137.6362292513686</v>
      </c>
      <c r="F183" s="6">
        <f t="shared" si="10"/>
        <v>96473.818533753409</v>
      </c>
    </row>
    <row r="184" spans="2:6" x14ac:dyDescent="0.2">
      <c r="B184">
        <v>172</v>
      </c>
      <c r="C184" s="6">
        <f t="shared" si="8"/>
        <v>818.80304940520045</v>
      </c>
      <c r="D184" s="9">
        <f t="shared" si="11"/>
        <v>682.13180648238313</v>
      </c>
      <c r="E184" s="6">
        <f t="shared" si="9"/>
        <v>136.67124292281733</v>
      </c>
      <c r="F184" s="6">
        <f t="shared" si="10"/>
        <v>95791.686727270993</v>
      </c>
    </row>
    <row r="185" spans="2:6" x14ac:dyDescent="0.2">
      <c r="B185">
        <v>173</v>
      </c>
      <c r="C185" s="6">
        <f t="shared" si="8"/>
        <v>818.80304940520045</v>
      </c>
      <c r="D185" s="9">
        <f t="shared" si="11"/>
        <v>683.09815987489981</v>
      </c>
      <c r="E185" s="6">
        <f t="shared" si="9"/>
        <v>135.70488953030062</v>
      </c>
      <c r="F185" s="6">
        <f t="shared" si="10"/>
        <v>95108.588567396117</v>
      </c>
    </row>
    <row r="186" spans="2:6" x14ac:dyDescent="0.2">
      <c r="B186">
        <v>174</v>
      </c>
      <c r="C186" s="6">
        <f t="shared" si="8"/>
        <v>818.80304940520045</v>
      </c>
      <c r="D186" s="9">
        <f t="shared" si="11"/>
        <v>684.06588226805593</v>
      </c>
      <c r="E186" s="6">
        <f t="shared" si="9"/>
        <v>134.7371671371445</v>
      </c>
      <c r="F186" s="6">
        <f t="shared" si="10"/>
        <v>94424.522685128046</v>
      </c>
    </row>
    <row r="187" spans="2:6" x14ac:dyDescent="0.2">
      <c r="B187">
        <v>175</v>
      </c>
      <c r="C187" s="6">
        <f t="shared" si="8"/>
        <v>818.80304940520045</v>
      </c>
      <c r="D187" s="9">
        <f t="shared" si="11"/>
        <v>685.03497560126902</v>
      </c>
      <c r="E187" s="6">
        <f t="shared" si="9"/>
        <v>133.76807380393143</v>
      </c>
      <c r="F187" s="6">
        <f t="shared" si="10"/>
        <v>93739.487709526802</v>
      </c>
    </row>
    <row r="188" spans="2:6" x14ac:dyDescent="0.2">
      <c r="B188">
        <v>176</v>
      </c>
      <c r="C188" s="6">
        <f t="shared" si="8"/>
        <v>818.80304940520045</v>
      </c>
      <c r="D188" s="9">
        <f t="shared" si="11"/>
        <v>686.00544181670409</v>
      </c>
      <c r="E188" s="6">
        <f t="shared" si="9"/>
        <v>132.79760758849633</v>
      </c>
      <c r="F188" s="6">
        <f t="shared" si="10"/>
        <v>93053.482267710089</v>
      </c>
    </row>
    <row r="189" spans="2:6" x14ac:dyDescent="0.2">
      <c r="B189">
        <v>177</v>
      </c>
      <c r="C189" s="6">
        <f t="shared" si="8"/>
        <v>818.80304940520045</v>
      </c>
      <c r="D189" s="9">
        <f t="shared" si="11"/>
        <v>686.97728285927781</v>
      </c>
      <c r="E189" s="6">
        <f t="shared" si="9"/>
        <v>131.82576654592265</v>
      </c>
      <c r="F189" s="6">
        <f t="shared" si="10"/>
        <v>92366.504984850806</v>
      </c>
    </row>
    <row r="190" spans="2:6" x14ac:dyDescent="0.2">
      <c r="B190">
        <v>178</v>
      </c>
      <c r="C190" s="6">
        <f t="shared" si="8"/>
        <v>818.80304940520045</v>
      </c>
      <c r="D190" s="9">
        <f t="shared" si="11"/>
        <v>687.95050067666182</v>
      </c>
      <c r="E190" s="6">
        <f t="shared" si="9"/>
        <v>130.85254872853866</v>
      </c>
      <c r="F190" s="6">
        <f t="shared" si="10"/>
        <v>91678.55448417415</v>
      </c>
    </row>
    <row r="191" spans="2:6" x14ac:dyDescent="0.2">
      <c r="B191">
        <v>179</v>
      </c>
      <c r="C191" s="6">
        <f t="shared" si="8"/>
        <v>818.80304940520045</v>
      </c>
      <c r="D191" s="9">
        <f t="shared" si="11"/>
        <v>688.92509721928707</v>
      </c>
      <c r="E191" s="6">
        <f t="shared" si="9"/>
        <v>129.87795218591339</v>
      </c>
      <c r="F191" s="6">
        <f t="shared" si="10"/>
        <v>90989.629386954854</v>
      </c>
    </row>
    <row r="192" spans="2:6" x14ac:dyDescent="0.2">
      <c r="B192">
        <v>180</v>
      </c>
      <c r="C192" s="6">
        <f t="shared" si="8"/>
        <v>818.80304940520045</v>
      </c>
      <c r="D192" s="9">
        <f t="shared" si="11"/>
        <v>689.90107444034766</v>
      </c>
      <c r="E192" s="6">
        <f t="shared" si="9"/>
        <v>128.90197496485274</v>
      </c>
      <c r="F192" s="6">
        <f t="shared" si="10"/>
        <v>90299.728312514475</v>
      </c>
    </row>
    <row r="193" spans="2:6" x14ac:dyDescent="0.2">
      <c r="B193">
        <v>181</v>
      </c>
      <c r="C193" s="6">
        <f t="shared" si="8"/>
        <v>818.80304940520045</v>
      </c>
      <c r="D193" s="9">
        <f t="shared" si="11"/>
        <v>690.87843429580494</v>
      </c>
      <c r="E193" s="6">
        <f t="shared" si="9"/>
        <v>127.92461510939557</v>
      </c>
      <c r="F193" s="6">
        <f t="shared" si="10"/>
        <v>89608.849878218694</v>
      </c>
    </row>
    <row r="194" spans="2:6" x14ac:dyDescent="0.2">
      <c r="B194">
        <v>182</v>
      </c>
      <c r="C194" s="6">
        <f t="shared" si="8"/>
        <v>818.80304940520045</v>
      </c>
      <c r="D194" s="9">
        <f t="shared" si="11"/>
        <v>691.85717874439058</v>
      </c>
      <c r="E194" s="6">
        <f t="shared" si="9"/>
        <v>126.94587066080987</v>
      </c>
      <c r="F194" s="6">
        <f t="shared" si="10"/>
        <v>88916.9926994743</v>
      </c>
    </row>
    <row r="195" spans="2:6" x14ac:dyDescent="0.2">
      <c r="B195">
        <v>183</v>
      </c>
      <c r="C195" s="6">
        <f t="shared" si="8"/>
        <v>818.80304940520045</v>
      </c>
      <c r="D195" s="9">
        <f t="shared" si="11"/>
        <v>692.83730974761181</v>
      </c>
      <c r="E195" s="6">
        <f t="shared" si="9"/>
        <v>125.96573965758864</v>
      </c>
      <c r="F195" s="6">
        <f t="shared" si="10"/>
        <v>88224.1553897267</v>
      </c>
    </row>
    <row r="196" spans="2:6" x14ac:dyDescent="0.2">
      <c r="B196">
        <v>184</v>
      </c>
      <c r="C196" s="6">
        <f t="shared" si="8"/>
        <v>818.80304940520045</v>
      </c>
      <c r="D196" s="9">
        <f t="shared" si="11"/>
        <v>693.81882926975425</v>
      </c>
      <c r="E196" s="6">
        <f t="shared" si="9"/>
        <v>124.98422013544619</v>
      </c>
      <c r="F196" s="6">
        <f t="shared" si="10"/>
        <v>87530.336560456941</v>
      </c>
    </row>
    <row r="197" spans="2:6" x14ac:dyDescent="0.2">
      <c r="B197">
        <v>185</v>
      </c>
      <c r="C197" s="6">
        <f t="shared" si="8"/>
        <v>818.80304940520045</v>
      </c>
      <c r="D197" s="9">
        <f t="shared" si="11"/>
        <v>694.80173927788644</v>
      </c>
      <c r="E197" s="6">
        <f t="shared" si="9"/>
        <v>124.00131012731406</v>
      </c>
      <c r="F197" s="6">
        <f t="shared" si="10"/>
        <v>86835.53482117907</v>
      </c>
    </row>
    <row r="198" spans="2:6" x14ac:dyDescent="0.2">
      <c r="B198">
        <v>186</v>
      </c>
      <c r="C198" s="6">
        <f t="shared" si="8"/>
        <v>818.80304940520045</v>
      </c>
      <c r="D198" s="9">
        <f t="shared" si="11"/>
        <v>695.78604174186341</v>
      </c>
      <c r="E198" s="6">
        <f t="shared" si="9"/>
        <v>123.017007663337</v>
      </c>
      <c r="F198" s="6">
        <f t="shared" si="10"/>
        <v>86139.748779437199</v>
      </c>
    </row>
    <row r="199" spans="2:6" x14ac:dyDescent="0.2">
      <c r="B199">
        <v>187</v>
      </c>
      <c r="C199" s="6">
        <f t="shared" si="8"/>
        <v>818.80304940520045</v>
      </c>
      <c r="D199" s="9">
        <f t="shared" si="11"/>
        <v>696.77173863433109</v>
      </c>
      <c r="E199" s="6">
        <f t="shared" si="9"/>
        <v>122.0313107708694</v>
      </c>
      <c r="F199" s="6">
        <f t="shared" si="10"/>
        <v>85442.977040802871</v>
      </c>
    </row>
    <row r="200" spans="2:6" x14ac:dyDescent="0.2">
      <c r="B200">
        <v>188</v>
      </c>
      <c r="C200" s="6">
        <f t="shared" si="8"/>
        <v>818.80304940520045</v>
      </c>
      <c r="D200" s="9">
        <f t="shared" si="11"/>
        <v>697.75883193072968</v>
      </c>
      <c r="E200" s="6">
        <f t="shared" si="9"/>
        <v>121.04421747447074</v>
      </c>
      <c r="F200" s="6">
        <f t="shared" si="10"/>
        <v>84745.218208872131</v>
      </c>
    </row>
    <row r="201" spans="2:6" x14ac:dyDescent="0.2">
      <c r="B201">
        <v>189</v>
      </c>
      <c r="C201" s="6">
        <f t="shared" si="8"/>
        <v>818.80304940520045</v>
      </c>
      <c r="D201" s="9">
        <f t="shared" si="11"/>
        <v>698.74732360929818</v>
      </c>
      <c r="E201" s="6">
        <f t="shared" si="9"/>
        <v>120.05572579590223</v>
      </c>
      <c r="F201" s="6">
        <f t="shared" si="10"/>
        <v>84046.470885262825</v>
      </c>
    </row>
    <row r="202" spans="2:6" x14ac:dyDescent="0.2">
      <c r="B202">
        <v>190</v>
      </c>
      <c r="C202" s="6">
        <f t="shared" si="8"/>
        <v>818.80304940520045</v>
      </c>
      <c r="D202" s="9">
        <f t="shared" si="11"/>
        <v>699.73721565107803</v>
      </c>
      <c r="E202" s="6">
        <f t="shared" si="9"/>
        <v>119.06583375412237</v>
      </c>
      <c r="F202" s="6">
        <f t="shared" si="10"/>
        <v>83346.733669611771</v>
      </c>
    </row>
    <row r="203" spans="2:6" x14ac:dyDescent="0.2">
      <c r="B203">
        <v>191</v>
      </c>
      <c r="C203" s="6">
        <f t="shared" si="8"/>
        <v>818.80304940520045</v>
      </c>
      <c r="D203" s="9">
        <f t="shared" si="11"/>
        <v>700.72851003991707</v>
      </c>
      <c r="E203" s="6">
        <f t="shared" si="9"/>
        <v>118.07453936528337</v>
      </c>
      <c r="F203" s="6">
        <f t="shared" si="10"/>
        <v>82646.005159571796</v>
      </c>
    </row>
    <row r="204" spans="2:6" x14ac:dyDescent="0.2">
      <c r="B204">
        <v>192</v>
      </c>
      <c r="C204" s="6">
        <f t="shared" si="8"/>
        <v>818.80304940520045</v>
      </c>
      <c r="D204" s="9">
        <f t="shared" si="11"/>
        <v>701.72120876247368</v>
      </c>
      <c r="E204" s="6">
        <f t="shared" si="9"/>
        <v>117.08184064272677</v>
      </c>
      <c r="F204" s="6">
        <f t="shared" si="10"/>
        <v>81944.283950809375</v>
      </c>
    </row>
    <row r="205" spans="2:6" x14ac:dyDescent="0.2">
      <c r="B205">
        <v>193</v>
      </c>
      <c r="C205" s="6">
        <f t="shared" ref="C205:C268" si="12">-PMT($C$6/12,$C$8*12,$C$7)</f>
        <v>818.80304940520045</v>
      </c>
      <c r="D205" s="9">
        <f t="shared" si="11"/>
        <v>702.71531380822046</v>
      </c>
      <c r="E205" s="6">
        <f t="shared" ref="E205:E268" si="13">-IPMT($C$6/12,B205,$C$8*12,$C$7)</f>
        <v>116.08773559697998</v>
      </c>
      <c r="F205" s="6">
        <f t="shared" ref="F205:F268" si="14">$C$7+CUMPRINC($C$6/12,$C$8*12,$C$7,1,B205,0)</f>
        <v>81241.568637001124</v>
      </c>
    </row>
    <row r="206" spans="2:6" x14ac:dyDescent="0.2">
      <c r="B206">
        <v>194</v>
      </c>
      <c r="C206" s="6">
        <f t="shared" si="12"/>
        <v>818.80304940520045</v>
      </c>
      <c r="D206" s="9">
        <f t="shared" ref="D206:D269" si="15">C206-E206</f>
        <v>703.71082716944875</v>
      </c>
      <c r="E206" s="6">
        <f t="shared" si="13"/>
        <v>115.09222223575165</v>
      </c>
      <c r="F206" s="6">
        <f t="shared" si="14"/>
        <v>80537.857809831694</v>
      </c>
    </row>
    <row r="207" spans="2:6" x14ac:dyDescent="0.2">
      <c r="B207">
        <v>195</v>
      </c>
      <c r="C207" s="6">
        <f t="shared" si="12"/>
        <v>818.80304940520045</v>
      </c>
      <c r="D207" s="9">
        <f t="shared" si="15"/>
        <v>704.70775084127217</v>
      </c>
      <c r="E207" s="6">
        <f t="shared" si="13"/>
        <v>114.09529856392828</v>
      </c>
      <c r="F207" s="6">
        <f t="shared" si="14"/>
        <v>79833.150058990432</v>
      </c>
    </row>
    <row r="208" spans="2:6" x14ac:dyDescent="0.2">
      <c r="B208">
        <v>196</v>
      </c>
      <c r="C208" s="6">
        <f t="shared" si="12"/>
        <v>818.80304940520045</v>
      </c>
      <c r="D208" s="9">
        <f t="shared" si="15"/>
        <v>705.70608682163061</v>
      </c>
      <c r="E208" s="6">
        <f t="shared" si="13"/>
        <v>113.09696258356981</v>
      </c>
      <c r="F208" s="6">
        <f t="shared" si="14"/>
        <v>79127.443972168767</v>
      </c>
    </row>
    <row r="209" spans="2:6" x14ac:dyDescent="0.2">
      <c r="B209">
        <v>197</v>
      </c>
      <c r="C209" s="6">
        <f t="shared" si="12"/>
        <v>818.80304940520045</v>
      </c>
      <c r="D209" s="9">
        <f t="shared" si="15"/>
        <v>706.70583711129461</v>
      </c>
      <c r="E209" s="6">
        <f t="shared" si="13"/>
        <v>112.09721229390583</v>
      </c>
      <c r="F209" s="6">
        <f t="shared" si="14"/>
        <v>78420.738135057487</v>
      </c>
    </row>
    <row r="210" spans="2:6" x14ac:dyDescent="0.2">
      <c r="B210">
        <v>198</v>
      </c>
      <c r="C210" s="6">
        <f t="shared" si="12"/>
        <v>818.80304940520045</v>
      </c>
      <c r="D210" s="9">
        <f t="shared" si="15"/>
        <v>707.70700371386897</v>
      </c>
      <c r="E210" s="6">
        <f t="shared" si="13"/>
        <v>111.09604569133147</v>
      </c>
      <c r="F210" s="6">
        <f t="shared" si="14"/>
        <v>77713.031131343625</v>
      </c>
    </row>
    <row r="211" spans="2:6" x14ac:dyDescent="0.2">
      <c r="B211">
        <v>199</v>
      </c>
      <c r="C211" s="6">
        <f t="shared" si="12"/>
        <v>818.80304940520045</v>
      </c>
      <c r="D211" s="9">
        <f t="shared" si="15"/>
        <v>708.70958863579699</v>
      </c>
      <c r="E211" s="6">
        <f t="shared" si="13"/>
        <v>110.09346076940352</v>
      </c>
      <c r="F211" s="6">
        <f t="shared" si="14"/>
        <v>77004.321542707825</v>
      </c>
    </row>
    <row r="212" spans="2:6" x14ac:dyDescent="0.2">
      <c r="B212">
        <v>200</v>
      </c>
      <c r="C212" s="6">
        <f t="shared" si="12"/>
        <v>818.80304940520045</v>
      </c>
      <c r="D212" s="9">
        <f t="shared" si="15"/>
        <v>709.71359388636438</v>
      </c>
      <c r="E212" s="6">
        <f t="shared" si="13"/>
        <v>109.08945551883613</v>
      </c>
      <c r="F212" s="6">
        <f t="shared" si="14"/>
        <v>76294.607948821475</v>
      </c>
    </row>
    <row r="213" spans="2:6" x14ac:dyDescent="0.2">
      <c r="B213">
        <v>201</v>
      </c>
      <c r="C213" s="6">
        <f t="shared" si="12"/>
        <v>818.80304940520045</v>
      </c>
      <c r="D213" s="9">
        <f t="shared" si="15"/>
        <v>710.71902147770334</v>
      </c>
      <c r="E213" s="6">
        <f t="shared" si="13"/>
        <v>108.08402792749709</v>
      </c>
      <c r="F213" s="6">
        <f t="shared" si="14"/>
        <v>75583.888927343738</v>
      </c>
    </row>
    <row r="214" spans="2:6" x14ac:dyDescent="0.2">
      <c r="B214">
        <v>202</v>
      </c>
      <c r="C214" s="6">
        <f t="shared" si="12"/>
        <v>818.80304940520045</v>
      </c>
      <c r="D214" s="9">
        <f t="shared" si="15"/>
        <v>711.72587342479676</v>
      </c>
      <c r="E214" s="6">
        <f t="shared" si="13"/>
        <v>107.07717598040369</v>
      </c>
      <c r="F214" s="6">
        <f t="shared" si="14"/>
        <v>74872.163053918979</v>
      </c>
    </row>
    <row r="215" spans="2:6" x14ac:dyDescent="0.2">
      <c r="B215">
        <v>203</v>
      </c>
      <c r="C215" s="6">
        <f t="shared" si="12"/>
        <v>818.80304940520045</v>
      </c>
      <c r="D215" s="9">
        <f t="shared" si="15"/>
        <v>712.73415174548188</v>
      </c>
      <c r="E215" s="6">
        <f t="shared" si="13"/>
        <v>106.06889765971856</v>
      </c>
      <c r="F215" s="6">
        <f t="shared" si="14"/>
        <v>74159.428902173458</v>
      </c>
    </row>
    <row r="216" spans="2:6" x14ac:dyDescent="0.2">
      <c r="B216">
        <v>204</v>
      </c>
      <c r="C216" s="6">
        <f t="shared" si="12"/>
        <v>818.80304940520045</v>
      </c>
      <c r="D216" s="9">
        <f t="shared" si="15"/>
        <v>713.7438584604547</v>
      </c>
      <c r="E216" s="6">
        <f t="shared" si="13"/>
        <v>105.05919094474581</v>
      </c>
      <c r="F216" s="6">
        <f t="shared" si="14"/>
        <v>73445.685043713034</v>
      </c>
    </row>
    <row r="217" spans="2:6" x14ac:dyDescent="0.2">
      <c r="B217">
        <v>205</v>
      </c>
      <c r="C217" s="6">
        <f t="shared" si="12"/>
        <v>818.80304940520045</v>
      </c>
      <c r="D217" s="9">
        <f t="shared" si="15"/>
        <v>714.75499559327363</v>
      </c>
      <c r="E217" s="6">
        <f t="shared" si="13"/>
        <v>104.04805381192682</v>
      </c>
      <c r="F217" s="6">
        <f t="shared" si="14"/>
        <v>72730.930048119742</v>
      </c>
    </row>
    <row r="218" spans="2:6" x14ac:dyDescent="0.2">
      <c r="B218">
        <v>206</v>
      </c>
      <c r="C218" s="6">
        <f t="shared" si="12"/>
        <v>818.80304940520045</v>
      </c>
      <c r="D218" s="9">
        <f t="shared" si="15"/>
        <v>715.76756517036415</v>
      </c>
      <c r="E218" s="6">
        <f t="shared" si="13"/>
        <v>103.03548423483635</v>
      </c>
      <c r="F218" s="6">
        <f t="shared" si="14"/>
        <v>72015.162482949381</v>
      </c>
    </row>
    <row r="219" spans="2:6" x14ac:dyDescent="0.2">
      <c r="B219">
        <v>207</v>
      </c>
      <c r="C219" s="6">
        <f t="shared" si="12"/>
        <v>818.80304940520045</v>
      </c>
      <c r="D219" s="9">
        <f t="shared" si="15"/>
        <v>716.7815692210221</v>
      </c>
      <c r="E219" s="6">
        <f t="shared" si="13"/>
        <v>102.02148018417834</v>
      </c>
      <c r="F219" s="6">
        <f t="shared" si="14"/>
        <v>71298.380913728382</v>
      </c>
    </row>
    <row r="220" spans="2:6" x14ac:dyDescent="0.2">
      <c r="B220">
        <v>208</v>
      </c>
      <c r="C220" s="6">
        <f t="shared" si="12"/>
        <v>818.80304940520045</v>
      </c>
      <c r="D220" s="9">
        <f t="shared" si="15"/>
        <v>717.79700977741857</v>
      </c>
      <c r="E220" s="6">
        <f t="shared" si="13"/>
        <v>101.00603962778189</v>
      </c>
      <c r="F220" s="6">
        <f t="shared" si="14"/>
        <v>70580.583903950959</v>
      </c>
    </row>
    <row r="221" spans="2:6" x14ac:dyDescent="0.2">
      <c r="B221">
        <v>209</v>
      </c>
      <c r="C221" s="6">
        <f t="shared" si="12"/>
        <v>818.80304940520045</v>
      </c>
      <c r="D221" s="9">
        <f t="shared" si="15"/>
        <v>718.81388887460321</v>
      </c>
      <c r="E221" s="6">
        <f t="shared" si="13"/>
        <v>99.989160530597204</v>
      </c>
      <c r="F221" s="6">
        <f t="shared" si="14"/>
        <v>69861.770015076327</v>
      </c>
    </row>
    <row r="222" spans="2:6" x14ac:dyDescent="0.2">
      <c r="B222">
        <v>210</v>
      </c>
      <c r="C222" s="6">
        <f t="shared" si="12"/>
        <v>818.80304940520045</v>
      </c>
      <c r="D222" s="9">
        <f t="shared" si="15"/>
        <v>719.83220855050888</v>
      </c>
      <c r="E222" s="6">
        <f t="shared" si="13"/>
        <v>98.970840854691531</v>
      </c>
      <c r="F222" s="6">
        <f t="shared" si="14"/>
        <v>69141.937806525835</v>
      </c>
    </row>
    <row r="223" spans="2:6" x14ac:dyDescent="0.2">
      <c r="B223">
        <v>211</v>
      </c>
      <c r="C223" s="6">
        <f t="shared" si="12"/>
        <v>818.80304940520045</v>
      </c>
      <c r="D223" s="9">
        <f t="shared" si="15"/>
        <v>720.85197084595552</v>
      </c>
      <c r="E223" s="6">
        <f t="shared" si="13"/>
        <v>97.951078559244976</v>
      </c>
      <c r="F223" s="6">
        <f t="shared" si="14"/>
        <v>68421.085835679871</v>
      </c>
    </row>
    <row r="224" spans="2:6" x14ac:dyDescent="0.2">
      <c r="B224">
        <v>212</v>
      </c>
      <c r="C224" s="6">
        <f t="shared" si="12"/>
        <v>818.80304940520045</v>
      </c>
      <c r="D224" s="9">
        <f t="shared" si="15"/>
        <v>721.87317780465389</v>
      </c>
      <c r="E224" s="6">
        <f t="shared" si="13"/>
        <v>96.929871600546534</v>
      </c>
      <c r="F224" s="6">
        <f t="shared" si="14"/>
        <v>67699.212657875236</v>
      </c>
    </row>
    <row r="225" spans="2:6" x14ac:dyDescent="0.2">
      <c r="B225">
        <v>213</v>
      </c>
      <c r="C225" s="6">
        <f t="shared" si="12"/>
        <v>818.80304940520045</v>
      </c>
      <c r="D225" s="9">
        <f t="shared" si="15"/>
        <v>722.89583147321048</v>
      </c>
      <c r="E225" s="6">
        <f t="shared" si="13"/>
        <v>95.907217931989948</v>
      </c>
      <c r="F225" s="6">
        <f t="shared" si="14"/>
        <v>66976.316826402006</v>
      </c>
    </row>
    <row r="226" spans="2:6" x14ac:dyDescent="0.2">
      <c r="B226">
        <v>214</v>
      </c>
      <c r="C226" s="6">
        <f t="shared" si="12"/>
        <v>818.80304940520045</v>
      </c>
      <c r="D226" s="9">
        <f t="shared" si="15"/>
        <v>723.91993390113089</v>
      </c>
      <c r="E226" s="6">
        <f t="shared" si="13"/>
        <v>94.883115504069579</v>
      </c>
      <c r="F226" s="6">
        <f t="shared" si="14"/>
        <v>66252.396892500838</v>
      </c>
    </row>
    <row r="227" spans="2:6" x14ac:dyDescent="0.2">
      <c r="B227">
        <v>215</v>
      </c>
      <c r="C227" s="6">
        <f t="shared" si="12"/>
        <v>818.80304940520045</v>
      </c>
      <c r="D227" s="9">
        <f t="shared" si="15"/>
        <v>724.94548714082418</v>
      </c>
      <c r="E227" s="6">
        <f t="shared" si="13"/>
        <v>93.85756226437627</v>
      </c>
      <c r="F227" s="6">
        <f t="shared" si="14"/>
        <v>65527.451405360043</v>
      </c>
    </row>
    <row r="228" spans="2:6" x14ac:dyDescent="0.2">
      <c r="B228">
        <v>216</v>
      </c>
      <c r="C228" s="6">
        <f t="shared" si="12"/>
        <v>818.80304940520045</v>
      </c>
      <c r="D228" s="9">
        <f t="shared" si="15"/>
        <v>725.97249324760696</v>
      </c>
      <c r="E228" s="6">
        <f t="shared" si="13"/>
        <v>92.830556157593449</v>
      </c>
      <c r="F228" s="6">
        <f t="shared" si="14"/>
        <v>64801.478912112449</v>
      </c>
    </row>
    <row r="229" spans="2:6" x14ac:dyDescent="0.2">
      <c r="B229">
        <v>217</v>
      </c>
      <c r="C229" s="6">
        <f t="shared" si="12"/>
        <v>818.80304940520045</v>
      </c>
      <c r="D229" s="9">
        <f t="shared" si="15"/>
        <v>727.0009542797078</v>
      </c>
      <c r="E229" s="6">
        <f t="shared" si="13"/>
        <v>91.802095125492684</v>
      </c>
      <c r="F229" s="6">
        <f t="shared" si="14"/>
        <v>64074.477957832743</v>
      </c>
    </row>
    <row r="230" spans="2:6" x14ac:dyDescent="0.2">
      <c r="B230">
        <v>218</v>
      </c>
      <c r="C230" s="6">
        <f t="shared" si="12"/>
        <v>818.80304940520045</v>
      </c>
      <c r="D230" s="9">
        <f t="shared" si="15"/>
        <v>728.03087229827065</v>
      </c>
      <c r="E230" s="6">
        <f t="shared" si="13"/>
        <v>90.77217710692976</v>
      </c>
      <c r="F230" s="6">
        <f t="shared" si="14"/>
        <v>63346.447085534484</v>
      </c>
    </row>
    <row r="231" spans="2:6" x14ac:dyDescent="0.2">
      <c r="B231">
        <v>219</v>
      </c>
      <c r="C231" s="6">
        <f t="shared" si="12"/>
        <v>818.80304940520045</v>
      </c>
      <c r="D231" s="9">
        <f t="shared" si="15"/>
        <v>729.06224936735987</v>
      </c>
      <c r="E231" s="6">
        <f t="shared" si="13"/>
        <v>89.740800037840543</v>
      </c>
      <c r="F231" s="6">
        <f t="shared" si="14"/>
        <v>62617.384836167126</v>
      </c>
    </row>
    <row r="232" spans="2:6" x14ac:dyDescent="0.2">
      <c r="B232">
        <v>220</v>
      </c>
      <c r="C232" s="6">
        <f t="shared" si="12"/>
        <v>818.80304940520045</v>
      </c>
      <c r="D232" s="9">
        <f t="shared" si="15"/>
        <v>730.09508755396371</v>
      </c>
      <c r="E232" s="6">
        <f t="shared" si="13"/>
        <v>88.707961851236789</v>
      </c>
      <c r="F232" s="6">
        <f t="shared" si="14"/>
        <v>61887.289748613141</v>
      </c>
    </row>
    <row r="233" spans="2:6" x14ac:dyDescent="0.2">
      <c r="B233">
        <v>221</v>
      </c>
      <c r="C233" s="6">
        <f t="shared" si="12"/>
        <v>818.80304940520045</v>
      </c>
      <c r="D233" s="9">
        <f t="shared" si="15"/>
        <v>731.12938892799843</v>
      </c>
      <c r="E233" s="6">
        <f t="shared" si="13"/>
        <v>87.673660477202006</v>
      </c>
      <c r="F233" s="6">
        <f t="shared" si="14"/>
        <v>61156.160359685135</v>
      </c>
    </row>
    <row r="234" spans="2:6" x14ac:dyDescent="0.2">
      <c r="B234">
        <v>222</v>
      </c>
      <c r="C234" s="6">
        <f t="shared" si="12"/>
        <v>818.80304940520045</v>
      </c>
      <c r="D234" s="9">
        <f t="shared" si="15"/>
        <v>732.16515556231309</v>
      </c>
      <c r="E234" s="6">
        <f t="shared" si="13"/>
        <v>86.637893842887337</v>
      </c>
      <c r="F234" s="6">
        <f t="shared" si="14"/>
        <v>60423.995204122824</v>
      </c>
    </row>
    <row r="235" spans="2:6" x14ac:dyDescent="0.2">
      <c r="B235">
        <v>223</v>
      </c>
      <c r="C235" s="6">
        <f t="shared" si="12"/>
        <v>818.80304940520045</v>
      </c>
      <c r="D235" s="9">
        <f t="shared" si="15"/>
        <v>733.20238953269302</v>
      </c>
      <c r="E235" s="6">
        <f t="shared" si="13"/>
        <v>85.600659872507393</v>
      </c>
      <c r="F235" s="6">
        <f t="shared" si="14"/>
        <v>59690.792814590153</v>
      </c>
    </row>
    <row r="236" spans="2:6" x14ac:dyDescent="0.2">
      <c r="B236">
        <v>224</v>
      </c>
      <c r="C236" s="6">
        <f t="shared" si="12"/>
        <v>818.80304940520045</v>
      </c>
      <c r="D236" s="9">
        <f t="shared" si="15"/>
        <v>734.24109291786442</v>
      </c>
      <c r="E236" s="6">
        <f t="shared" si="13"/>
        <v>84.561956487336076</v>
      </c>
      <c r="F236" s="6">
        <f t="shared" si="14"/>
        <v>58956.551721672295</v>
      </c>
    </row>
    <row r="237" spans="2:6" x14ac:dyDescent="0.2">
      <c r="B237">
        <v>225</v>
      </c>
      <c r="C237" s="6">
        <f t="shared" si="12"/>
        <v>818.80304940520045</v>
      </c>
      <c r="D237" s="9">
        <f t="shared" si="15"/>
        <v>735.28126779949798</v>
      </c>
      <c r="E237" s="6">
        <f t="shared" si="13"/>
        <v>83.521781605702444</v>
      </c>
      <c r="F237" s="6">
        <f t="shared" si="14"/>
        <v>58221.27045387277</v>
      </c>
    </row>
    <row r="238" spans="2:6" x14ac:dyDescent="0.2">
      <c r="B238">
        <v>226</v>
      </c>
      <c r="C238" s="6">
        <f t="shared" si="12"/>
        <v>818.80304940520045</v>
      </c>
      <c r="D238" s="9">
        <f t="shared" si="15"/>
        <v>736.32291626221399</v>
      </c>
      <c r="E238" s="6">
        <f t="shared" si="13"/>
        <v>82.480133142986489</v>
      </c>
      <c r="F238" s="6">
        <f t="shared" si="14"/>
        <v>57484.947537610569</v>
      </c>
    </row>
    <row r="239" spans="2:6" x14ac:dyDescent="0.2">
      <c r="B239">
        <v>227</v>
      </c>
      <c r="C239" s="6">
        <f t="shared" si="12"/>
        <v>818.80304940520045</v>
      </c>
      <c r="D239" s="9">
        <f t="shared" si="15"/>
        <v>737.36604039358542</v>
      </c>
      <c r="E239" s="6">
        <f t="shared" si="13"/>
        <v>81.437009011615004</v>
      </c>
      <c r="F239" s="6">
        <f t="shared" si="14"/>
        <v>56747.581497216976</v>
      </c>
    </row>
    <row r="240" spans="2:6" x14ac:dyDescent="0.2">
      <c r="B240">
        <v>228</v>
      </c>
      <c r="C240" s="6">
        <f t="shared" si="12"/>
        <v>818.80304940520045</v>
      </c>
      <c r="D240" s="9">
        <f t="shared" si="15"/>
        <v>738.41064228414302</v>
      </c>
      <c r="E240" s="6">
        <f t="shared" si="13"/>
        <v>80.392407121057431</v>
      </c>
      <c r="F240" s="6">
        <f t="shared" si="14"/>
        <v>56009.170854932803</v>
      </c>
    </row>
    <row r="241" spans="2:6" x14ac:dyDescent="0.2">
      <c r="B241">
        <v>229</v>
      </c>
      <c r="C241" s="6">
        <f t="shared" si="12"/>
        <v>818.80304940520045</v>
      </c>
      <c r="D241" s="9">
        <f t="shared" si="15"/>
        <v>739.45672402737887</v>
      </c>
      <c r="E241" s="6">
        <f t="shared" si="13"/>
        <v>79.346325377821557</v>
      </c>
      <c r="F241" s="6">
        <f t="shared" si="14"/>
        <v>55269.714130905457</v>
      </c>
    </row>
    <row r="242" spans="2:6" x14ac:dyDescent="0.2">
      <c r="B242">
        <v>230</v>
      </c>
      <c r="C242" s="6">
        <f t="shared" si="12"/>
        <v>818.80304940520045</v>
      </c>
      <c r="D242" s="9">
        <f t="shared" si="15"/>
        <v>740.50428771975101</v>
      </c>
      <c r="E242" s="6">
        <f t="shared" si="13"/>
        <v>78.298761685449435</v>
      </c>
      <c r="F242" s="6">
        <f t="shared" si="14"/>
        <v>54529.209843185701</v>
      </c>
    </row>
    <row r="243" spans="2:6" x14ac:dyDescent="0.2">
      <c r="B243">
        <v>231</v>
      </c>
      <c r="C243" s="6">
        <f t="shared" si="12"/>
        <v>818.80304940520045</v>
      </c>
      <c r="D243" s="9">
        <f t="shared" si="15"/>
        <v>741.55333546068732</v>
      </c>
      <c r="E243" s="6">
        <f t="shared" si="13"/>
        <v>77.249713944513132</v>
      </c>
      <c r="F243" s="6">
        <f t="shared" si="14"/>
        <v>53787.656507725012</v>
      </c>
    </row>
    <row r="244" spans="2:6" x14ac:dyDescent="0.2">
      <c r="B244">
        <v>232</v>
      </c>
      <c r="C244" s="6">
        <f t="shared" si="12"/>
        <v>818.80304940520045</v>
      </c>
      <c r="D244" s="9">
        <f t="shared" si="15"/>
        <v>742.60386935258998</v>
      </c>
      <c r="E244" s="6">
        <f t="shared" si="13"/>
        <v>76.199180052610487</v>
      </c>
      <c r="F244" s="6">
        <f t="shared" si="14"/>
        <v>53045.052638372465</v>
      </c>
    </row>
    <row r="245" spans="2:6" x14ac:dyDescent="0.2">
      <c r="B245">
        <v>233</v>
      </c>
      <c r="C245" s="6">
        <f t="shared" si="12"/>
        <v>818.80304940520045</v>
      </c>
      <c r="D245" s="9">
        <f t="shared" si="15"/>
        <v>743.65589150083952</v>
      </c>
      <c r="E245" s="6">
        <f t="shared" si="13"/>
        <v>75.147157904360995</v>
      </c>
      <c r="F245" s="6">
        <f t="shared" si="14"/>
        <v>52301.396746871615</v>
      </c>
    </row>
    <row r="246" spans="2:6" x14ac:dyDescent="0.2">
      <c r="B246">
        <v>234</v>
      </c>
      <c r="C246" s="6">
        <f t="shared" si="12"/>
        <v>818.80304940520045</v>
      </c>
      <c r="D246" s="9">
        <f t="shared" si="15"/>
        <v>744.70940401379903</v>
      </c>
      <c r="E246" s="6">
        <f t="shared" si="13"/>
        <v>74.093645391401466</v>
      </c>
      <c r="F246" s="6">
        <f t="shared" si="14"/>
        <v>51556.687342857796</v>
      </c>
    </row>
    <row r="247" spans="2:6" x14ac:dyDescent="0.2">
      <c r="B247">
        <v>235</v>
      </c>
      <c r="C247" s="6">
        <f t="shared" si="12"/>
        <v>818.80304940520045</v>
      </c>
      <c r="D247" s="9">
        <f t="shared" si="15"/>
        <v>745.76440900281852</v>
      </c>
      <c r="E247" s="6">
        <f t="shared" si="13"/>
        <v>73.03864040238193</v>
      </c>
      <c r="F247" s="6">
        <f t="shared" si="14"/>
        <v>50810.922933854978</v>
      </c>
    </row>
    <row r="248" spans="2:6" x14ac:dyDescent="0.2">
      <c r="B248">
        <v>236</v>
      </c>
      <c r="C248" s="6">
        <f t="shared" si="12"/>
        <v>818.80304940520045</v>
      </c>
      <c r="D248" s="9">
        <f t="shared" si="15"/>
        <v>746.82090858223921</v>
      </c>
      <c r="E248" s="6">
        <f t="shared" si="13"/>
        <v>71.982140822961256</v>
      </c>
      <c r="F248" s="6">
        <f t="shared" si="14"/>
        <v>50064.102025272732</v>
      </c>
    </row>
    <row r="249" spans="2:6" x14ac:dyDescent="0.2">
      <c r="B249">
        <v>237</v>
      </c>
      <c r="C249" s="6">
        <f t="shared" si="12"/>
        <v>818.80304940520045</v>
      </c>
      <c r="D249" s="9">
        <f t="shared" si="15"/>
        <v>747.87890486939739</v>
      </c>
      <c r="E249" s="6">
        <f t="shared" si="13"/>
        <v>70.92414453580308</v>
      </c>
      <c r="F249" s="6">
        <f t="shared" si="14"/>
        <v>49316.22312040336</v>
      </c>
    </row>
    <row r="250" spans="2:6" x14ac:dyDescent="0.2">
      <c r="B250">
        <v>238</v>
      </c>
      <c r="C250" s="6">
        <f t="shared" si="12"/>
        <v>818.80304940520045</v>
      </c>
      <c r="D250" s="9">
        <f t="shared" si="15"/>
        <v>748.93839998462909</v>
      </c>
      <c r="E250" s="6">
        <f t="shared" si="13"/>
        <v>69.864649420571425</v>
      </c>
      <c r="F250" s="6">
        <f t="shared" si="14"/>
        <v>48567.284720418713</v>
      </c>
    </row>
    <row r="251" spans="2:6" x14ac:dyDescent="0.2">
      <c r="B251">
        <v>239</v>
      </c>
      <c r="C251" s="6">
        <f t="shared" si="12"/>
        <v>818.80304940520045</v>
      </c>
      <c r="D251" s="9">
        <f t="shared" si="15"/>
        <v>749.99939605127395</v>
      </c>
      <c r="E251" s="6">
        <f t="shared" si="13"/>
        <v>68.803653353926549</v>
      </c>
      <c r="F251" s="6">
        <f t="shared" si="14"/>
        <v>47817.285324367404</v>
      </c>
    </row>
    <row r="252" spans="2:6" x14ac:dyDescent="0.2">
      <c r="B252">
        <v>240</v>
      </c>
      <c r="C252" s="6">
        <f t="shared" si="12"/>
        <v>818.80304940520045</v>
      </c>
      <c r="D252" s="9">
        <f t="shared" si="15"/>
        <v>751.06189519567988</v>
      </c>
      <c r="E252" s="6">
        <f t="shared" si="13"/>
        <v>67.741154209520573</v>
      </c>
      <c r="F252" s="6">
        <f t="shared" si="14"/>
        <v>47066.223429171747</v>
      </c>
    </row>
    <row r="253" spans="2:6" x14ac:dyDescent="0.2">
      <c r="B253" s="3">
        <v>241</v>
      </c>
      <c r="C253" s="6">
        <f t="shared" si="12"/>
        <v>818.80304940520045</v>
      </c>
      <c r="D253" s="9">
        <f t="shared" si="15"/>
        <v>752.12589954720715</v>
      </c>
      <c r="E253" s="6">
        <f t="shared" si="13"/>
        <v>66.677149857993356</v>
      </c>
      <c r="F253" s="6">
        <f t="shared" si="14"/>
        <v>46314.097529624618</v>
      </c>
    </row>
    <row r="254" spans="2:6" x14ac:dyDescent="0.2">
      <c r="B254" s="3">
        <v>242</v>
      </c>
      <c r="C254" s="6">
        <f t="shared" si="12"/>
        <v>818.80304940520045</v>
      </c>
      <c r="D254" s="9">
        <f t="shared" si="15"/>
        <v>753.19141123823226</v>
      </c>
      <c r="E254" s="6">
        <f t="shared" si="13"/>
        <v>65.611638166968149</v>
      </c>
      <c r="F254" s="6">
        <f t="shared" si="14"/>
        <v>45560.906118386338</v>
      </c>
    </row>
    <row r="255" spans="2:6" x14ac:dyDescent="0.2">
      <c r="B255" s="3">
        <v>243</v>
      </c>
      <c r="C255" s="6">
        <f t="shared" si="12"/>
        <v>818.80304940520045</v>
      </c>
      <c r="D255" s="9">
        <f t="shared" si="15"/>
        <v>754.25843240415315</v>
      </c>
      <c r="E255" s="6">
        <f t="shared" si="13"/>
        <v>64.544617001047314</v>
      </c>
      <c r="F255" s="6">
        <f t="shared" si="14"/>
        <v>44806.6476859822</v>
      </c>
    </row>
    <row r="256" spans="2:6" x14ac:dyDescent="0.2">
      <c r="B256" s="3">
        <v>244</v>
      </c>
      <c r="C256" s="6">
        <f t="shared" si="12"/>
        <v>818.80304940520045</v>
      </c>
      <c r="D256" s="9">
        <f t="shared" si="15"/>
        <v>755.3269651833923</v>
      </c>
      <c r="E256" s="6">
        <f t="shared" si="13"/>
        <v>63.476084221808108</v>
      </c>
      <c r="F256" s="6">
        <f t="shared" si="14"/>
        <v>44051.320720798773</v>
      </c>
    </row>
    <row r="257" spans="2:6" x14ac:dyDescent="0.2">
      <c r="B257" s="3">
        <v>245</v>
      </c>
      <c r="C257" s="6">
        <f t="shared" si="12"/>
        <v>818.80304940520045</v>
      </c>
      <c r="D257" s="9">
        <f t="shared" si="15"/>
        <v>756.39701171740217</v>
      </c>
      <c r="E257" s="6">
        <f t="shared" si="13"/>
        <v>62.40603768779831</v>
      </c>
      <c r="F257" s="6">
        <f t="shared" si="14"/>
        <v>43294.92370908134</v>
      </c>
    </row>
    <row r="258" spans="2:6" x14ac:dyDescent="0.2">
      <c r="B258" s="3">
        <v>246</v>
      </c>
      <c r="C258" s="6">
        <f t="shared" si="12"/>
        <v>818.80304940520045</v>
      </c>
      <c r="D258" s="9">
        <f t="shared" si="15"/>
        <v>757.46857415066847</v>
      </c>
      <c r="E258" s="6">
        <f t="shared" si="13"/>
        <v>61.334475254531974</v>
      </c>
      <c r="F258" s="6">
        <f t="shared" si="14"/>
        <v>42537.4551349307</v>
      </c>
    </row>
    <row r="259" spans="2:6" x14ac:dyDescent="0.2">
      <c r="B259" s="3">
        <v>247</v>
      </c>
      <c r="C259" s="6">
        <f t="shared" si="12"/>
        <v>818.80304940520045</v>
      </c>
      <c r="D259" s="9">
        <f t="shared" si="15"/>
        <v>758.54165463071524</v>
      </c>
      <c r="E259" s="6">
        <f t="shared" si="13"/>
        <v>60.261394774485204</v>
      </c>
      <c r="F259" s="6">
        <f t="shared" si="14"/>
        <v>41778.913480299962</v>
      </c>
    </row>
    <row r="260" spans="2:6" x14ac:dyDescent="0.2">
      <c r="B260" s="3">
        <v>248</v>
      </c>
      <c r="C260" s="6">
        <f t="shared" si="12"/>
        <v>818.80304940520045</v>
      </c>
      <c r="D260" s="9">
        <f t="shared" si="15"/>
        <v>759.61625530810875</v>
      </c>
      <c r="E260" s="6">
        <f t="shared" si="13"/>
        <v>59.186794097091692</v>
      </c>
      <c r="F260" s="6">
        <f t="shared" si="14"/>
        <v>41019.297224991868</v>
      </c>
    </row>
    <row r="261" spans="2:6" x14ac:dyDescent="0.2">
      <c r="B261" s="3">
        <v>249</v>
      </c>
      <c r="C261" s="6">
        <f t="shared" si="12"/>
        <v>818.80304940520045</v>
      </c>
      <c r="D261" s="9">
        <f t="shared" si="15"/>
        <v>760.69237833646196</v>
      </c>
      <c r="E261" s="6">
        <f t="shared" si="13"/>
        <v>58.110671068738526</v>
      </c>
      <c r="F261" s="6">
        <f t="shared" si="14"/>
        <v>40258.604846655391</v>
      </c>
    </row>
    <row r="262" spans="2:6" x14ac:dyDescent="0.2">
      <c r="B262" s="3">
        <v>250</v>
      </c>
      <c r="C262" s="6">
        <f t="shared" si="12"/>
        <v>818.80304940520045</v>
      </c>
      <c r="D262" s="9">
        <f t="shared" si="15"/>
        <v>761.77002587243862</v>
      </c>
      <c r="E262" s="6">
        <f t="shared" si="13"/>
        <v>57.033023532761881</v>
      </c>
      <c r="F262" s="6">
        <f t="shared" si="14"/>
        <v>39496.834820782969</v>
      </c>
    </row>
    <row r="263" spans="2:6" x14ac:dyDescent="0.2">
      <c r="B263" s="3">
        <v>251</v>
      </c>
      <c r="C263" s="6">
        <f t="shared" si="12"/>
        <v>818.80304940520045</v>
      </c>
      <c r="D263" s="9">
        <f t="shared" si="15"/>
        <v>762.84920007575784</v>
      </c>
      <c r="E263" s="6">
        <f t="shared" si="13"/>
        <v>55.953849329442583</v>
      </c>
      <c r="F263" s="6">
        <f t="shared" si="14"/>
        <v>38733.985620707273</v>
      </c>
    </row>
    <row r="264" spans="2:6" x14ac:dyDescent="0.2">
      <c r="B264" s="3">
        <v>252</v>
      </c>
      <c r="C264" s="6">
        <f t="shared" si="12"/>
        <v>818.80304940520045</v>
      </c>
      <c r="D264" s="9">
        <f t="shared" si="15"/>
        <v>763.92990310919856</v>
      </c>
      <c r="E264" s="6">
        <f t="shared" si="13"/>
        <v>54.873146296001934</v>
      </c>
      <c r="F264" s="6">
        <f t="shared" si="14"/>
        <v>37970.055717598036</v>
      </c>
    </row>
    <row r="265" spans="2:6" x14ac:dyDescent="0.2">
      <c r="B265" s="3">
        <v>253</v>
      </c>
      <c r="C265" s="6">
        <f t="shared" si="12"/>
        <v>818.80304940520045</v>
      </c>
      <c r="D265" s="9">
        <f t="shared" si="15"/>
        <v>765.01213713860318</v>
      </c>
      <c r="E265" s="6">
        <f t="shared" si="13"/>
        <v>53.790912266597232</v>
      </c>
      <c r="F265" s="6">
        <f t="shared" si="14"/>
        <v>37205.043580459431</v>
      </c>
    </row>
    <row r="266" spans="2:6" x14ac:dyDescent="0.2">
      <c r="B266" s="3">
        <v>254</v>
      </c>
      <c r="C266" s="6">
        <f t="shared" si="12"/>
        <v>818.80304940520045</v>
      </c>
      <c r="D266" s="9">
        <f t="shared" si="15"/>
        <v>766.09590433288292</v>
      </c>
      <c r="E266" s="6">
        <f t="shared" si="13"/>
        <v>52.707145072317552</v>
      </c>
      <c r="F266" s="6">
        <f t="shared" si="14"/>
        <v>36438.947676126554</v>
      </c>
    </row>
    <row r="267" spans="2:6" x14ac:dyDescent="0.2">
      <c r="B267" s="3">
        <v>255</v>
      </c>
      <c r="C267" s="6">
        <f t="shared" si="12"/>
        <v>818.80304940520045</v>
      </c>
      <c r="D267" s="9">
        <f t="shared" si="15"/>
        <v>767.18120686402119</v>
      </c>
      <c r="E267" s="6">
        <f t="shared" si="13"/>
        <v>51.621842541179291</v>
      </c>
      <c r="F267" s="6">
        <f t="shared" si="14"/>
        <v>35671.766469262511</v>
      </c>
    </row>
    <row r="268" spans="2:6" x14ac:dyDescent="0.2">
      <c r="B268" s="3">
        <v>256</v>
      </c>
      <c r="C268" s="6">
        <f t="shared" si="12"/>
        <v>818.80304940520045</v>
      </c>
      <c r="D268" s="9">
        <f t="shared" si="15"/>
        <v>768.26804690707854</v>
      </c>
      <c r="E268" s="6">
        <f t="shared" si="13"/>
        <v>50.535002498121926</v>
      </c>
      <c r="F268" s="6">
        <f t="shared" si="14"/>
        <v>34903.498422355449</v>
      </c>
    </row>
    <row r="269" spans="2:6" x14ac:dyDescent="0.2">
      <c r="B269" s="3">
        <v>257</v>
      </c>
      <c r="C269" s="6">
        <f t="shared" ref="C269:C312" si="16">-PMT($C$6/12,$C$8*12,$C$7)</f>
        <v>818.80304940520045</v>
      </c>
      <c r="D269" s="9">
        <f t="shared" si="15"/>
        <v>769.3564266401969</v>
      </c>
      <c r="E269" s="6">
        <f t="shared" ref="E269:E312" si="17">-IPMT($C$6/12,B269,$C$8*12,$C$7)</f>
        <v>49.446622765003568</v>
      </c>
      <c r="F269" s="6">
        <f t="shared" ref="F269:F312" si="18">$C$7+CUMPRINC($C$6/12,$C$8*12,$C$7,1,B269,0)</f>
        <v>34134.141995715239</v>
      </c>
    </row>
    <row r="270" spans="2:6" x14ac:dyDescent="0.2">
      <c r="B270" s="3">
        <v>258</v>
      </c>
      <c r="C270" s="6">
        <f t="shared" si="16"/>
        <v>818.80304940520045</v>
      </c>
      <c r="D270" s="9">
        <f t="shared" ref="D270:D312" si="19">C270-E270</f>
        <v>770.44634824460377</v>
      </c>
      <c r="E270" s="6">
        <f t="shared" si="17"/>
        <v>48.356701160596636</v>
      </c>
      <c r="F270" s="6">
        <f t="shared" si="18"/>
        <v>33363.695647470653</v>
      </c>
    </row>
    <row r="271" spans="2:6" x14ac:dyDescent="0.2">
      <c r="B271" s="3">
        <v>259</v>
      </c>
      <c r="C271" s="6">
        <f t="shared" si="16"/>
        <v>818.80304940520045</v>
      </c>
      <c r="D271" s="9">
        <f t="shared" si="19"/>
        <v>771.537813904617</v>
      </c>
      <c r="E271" s="6">
        <f t="shared" si="17"/>
        <v>47.265235500583437</v>
      </c>
      <c r="F271" s="6">
        <f t="shared" si="18"/>
        <v>32592.157833565987</v>
      </c>
    </row>
    <row r="272" spans="2:6" x14ac:dyDescent="0.2">
      <c r="B272" s="3">
        <v>260</v>
      </c>
      <c r="C272" s="6">
        <f t="shared" si="16"/>
        <v>818.80304940520045</v>
      </c>
      <c r="D272" s="9">
        <f t="shared" si="19"/>
        <v>772.63082580764853</v>
      </c>
      <c r="E272" s="6">
        <f t="shared" si="17"/>
        <v>46.172223597551898</v>
      </c>
      <c r="F272" s="6">
        <f t="shared" si="18"/>
        <v>31819.527007758355</v>
      </c>
    </row>
    <row r="273" spans="2:6" x14ac:dyDescent="0.2">
      <c r="B273" s="3">
        <v>261</v>
      </c>
      <c r="C273" s="6">
        <f t="shared" si="16"/>
        <v>818.80304940520045</v>
      </c>
      <c r="D273" s="9">
        <f t="shared" si="19"/>
        <v>773.72538614420944</v>
      </c>
      <c r="E273" s="6">
        <f t="shared" si="17"/>
        <v>45.077663260991059</v>
      </c>
      <c r="F273" s="6">
        <f t="shared" si="18"/>
        <v>31045.801621614111</v>
      </c>
    </row>
    <row r="274" spans="2:6" x14ac:dyDescent="0.2">
      <c r="B274" s="3">
        <v>262</v>
      </c>
      <c r="C274" s="6">
        <f t="shared" si="16"/>
        <v>818.80304940520045</v>
      </c>
      <c r="D274" s="9">
        <f t="shared" si="19"/>
        <v>774.82149710791373</v>
      </c>
      <c r="E274" s="6">
        <f t="shared" si="17"/>
        <v>43.981552297286761</v>
      </c>
      <c r="F274" s="6">
        <f t="shared" si="18"/>
        <v>30270.980124506226</v>
      </c>
    </row>
    <row r="275" spans="2:6" x14ac:dyDescent="0.2">
      <c r="B275" s="3">
        <v>263</v>
      </c>
      <c r="C275" s="6">
        <f t="shared" si="16"/>
        <v>818.80304940520045</v>
      </c>
      <c r="D275" s="9">
        <f t="shared" si="19"/>
        <v>775.91916089548329</v>
      </c>
      <c r="E275" s="6">
        <f t="shared" si="17"/>
        <v>42.883888509717217</v>
      </c>
      <c r="F275" s="6">
        <f t="shared" si="18"/>
        <v>29495.06096361074</v>
      </c>
    </row>
    <row r="276" spans="2:6" x14ac:dyDescent="0.2">
      <c r="B276" s="3">
        <v>264</v>
      </c>
      <c r="C276" s="6">
        <f t="shared" si="16"/>
        <v>818.80304940520045</v>
      </c>
      <c r="D276" s="9">
        <f t="shared" si="19"/>
        <v>777.01837970675183</v>
      </c>
      <c r="E276" s="6">
        <f t="shared" si="17"/>
        <v>41.784669698448617</v>
      </c>
      <c r="F276" s="6">
        <f t="shared" si="18"/>
        <v>28718.042583903996</v>
      </c>
    </row>
    <row r="277" spans="2:6" x14ac:dyDescent="0.2">
      <c r="B277" s="3">
        <v>265</v>
      </c>
      <c r="C277" s="6">
        <f t="shared" si="16"/>
        <v>818.80304940520045</v>
      </c>
      <c r="D277" s="9">
        <f t="shared" si="19"/>
        <v>778.11915574466968</v>
      </c>
      <c r="E277" s="6">
        <f t="shared" si="17"/>
        <v>40.683893660530721</v>
      </c>
      <c r="F277" s="6">
        <f t="shared" si="18"/>
        <v>27939.923428159324</v>
      </c>
    </row>
    <row r="278" spans="2:6" x14ac:dyDescent="0.2">
      <c r="B278" s="3">
        <v>266</v>
      </c>
      <c r="C278" s="6">
        <f t="shared" si="16"/>
        <v>818.80304940520045</v>
      </c>
      <c r="D278" s="9">
        <f t="shared" si="19"/>
        <v>779.22149121530799</v>
      </c>
      <c r="E278" s="6">
        <f t="shared" si="17"/>
        <v>39.581558189892441</v>
      </c>
      <c r="F278" s="6">
        <f t="shared" si="18"/>
        <v>27160.70193694401</v>
      </c>
    </row>
    <row r="279" spans="2:6" x14ac:dyDescent="0.2">
      <c r="B279" s="3">
        <v>267</v>
      </c>
      <c r="C279" s="6">
        <f t="shared" si="16"/>
        <v>818.80304940520045</v>
      </c>
      <c r="D279" s="9">
        <f t="shared" si="19"/>
        <v>780.32538832786304</v>
      </c>
      <c r="E279" s="6">
        <f t="shared" si="17"/>
        <v>38.477661077337416</v>
      </c>
      <c r="F279" s="6">
        <f t="shared" si="18"/>
        <v>26380.376548616157</v>
      </c>
    </row>
    <row r="280" spans="2:6" x14ac:dyDescent="0.2">
      <c r="B280" s="3">
        <v>268</v>
      </c>
      <c r="C280" s="6">
        <f t="shared" si="16"/>
        <v>818.80304940520045</v>
      </c>
      <c r="D280" s="9">
        <f t="shared" si="19"/>
        <v>781.43084929466079</v>
      </c>
      <c r="E280" s="6">
        <f t="shared" si="17"/>
        <v>37.372200110539616</v>
      </c>
      <c r="F280" s="6">
        <f t="shared" si="18"/>
        <v>25598.945699321543</v>
      </c>
    </row>
    <row r="281" spans="2:6" x14ac:dyDescent="0.2">
      <c r="B281" s="3">
        <v>269</v>
      </c>
      <c r="C281" s="6">
        <f t="shared" si="16"/>
        <v>818.80304940520045</v>
      </c>
      <c r="D281" s="9">
        <f t="shared" si="19"/>
        <v>782.53787633116167</v>
      </c>
      <c r="E281" s="6">
        <f t="shared" si="17"/>
        <v>36.265173074038834</v>
      </c>
      <c r="F281" s="6">
        <f t="shared" si="18"/>
        <v>24816.407822990353</v>
      </c>
    </row>
    <row r="282" spans="2:6" x14ac:dyDescent="0.2">
      <c r="B282" s="3">
        <v>270</v>
      </c>
      <c r="C282" s="6">
        <f t="shared" si="16"/>
        <v>818.80304940520045</v>
      </c>
      <c r="D282" s="9">
        <f t="shared" si="19"/>
        <v>783.64647165596409</v>
      </c>
      <c r="E282" s="6">
        <f t="shared" si="17"/>
        <v>35.156577749236362</v>
      </c>
      <c r="F282" s="6">
        <f t="shared" si="18"/>
        <v>24032.761351334368</v>
      </c>
    </row>
    <row r="283" spans="2:6" x14ac:dyDescent="0.2">
      <c r="B283" s="3">
        <v>271</v>
      </c>
      <c r="C283" s="6">
        <f t="shared" si="16"/>
        <v>818.80304940520045</v>
      </c>
      <c r="D283" s="9">
        <f t="shared" si="19"/>
        <v>784.75663749081002</v>
      </c>
      <c r="E283" s="6">
        <f t="shared" si="17"/>
        <v>34.046411914390411</v>
      </c>
      <c r="F283" s="6">
        <f t="shared" si="18"/>
        <v>23248.004713843577</v>
      </c>
    </row>
    <row r="284" spans="2:6" x14ac:dyDescent="0.2">
      <c r="B284" s="3">
        <v>272</v>
      </c>
      <c r="C284" s="6">
        <f t="shared" si="16"/>
        <v>818.80304940520045</v>
      </c>
      <c r="D284" s="9">
        <f t="shared" si="19"/>
        <v>785.86837606058873</v>
      </c>
      <c r="E284" s="6">
        <f t="shared" si="17"/>
        <v>32.934673344611767</v>
      </c>
      <c r="F284" s="6">
        <f t="shared" si="18"/>
        <v>22462.136337782955</v>
      </c>
    </row>
    <row r="285" spans="2:6" x14ac:dyDescent="0.2">
      <c r="B285" s="3">
        <v>273</v>
      </c>
      <c r="C285" s="6">
        <f t="shared" si="16"/>
        <v>818.80304940520045</v>
      </c>
      <c r="D285" s="9">
        <f t="shared" si="19"/>
        <v>786.98168959334123</v>
      </c>
      <c r="E285" s="6">
        <f t="shared" si="17"/>
        <v>31.82135981185926</v>
      </c>
      <c r="F285" s="6">
        <f t="shared" si="18"/>
        <v>21675.154648189637</v>
      </c>
    </row>
    <row r="286" spans="2:6" x14ac:dyDescent="0.2">
      <c r="B286" s="3">
        <v>274</v>
      </c>
      <c r="C286" s="6">
        <f t="shared" si="16"/>
        <v>818.80304940520045</v>
      </c>
      <c r="D286" s="9">
        <f t="shared" si="19"/>
        <v>788.09658032026505</v>
      </c>
      <c r="E286" s="6">
        <f t="shared" si="17"/>
        <v>30.706469084935371</v>
      </c>
      <c r="F286" s="6">
        <f t="shared" si="18"/>
        <v>20887.058067869366</v>
      </c>
    </row>
    <row r="287" spans="2:6" x14ac:dyDescent="0.2">
      <c r="B287" s="3">
        <v>275</v>
      </c>
      <c r="C287" s="6">
        <f t="shared" si="16"/>
        <v>818.80304940520045</v>
      </c>
      <c r="D287" s="9">
        <f t="shared" si="19"/>
        <v>789.21305047571877</v>
      </c>
      <c r="E287" s="6">
        <f t="shared" si="17"/>
        <v>29.589998929481659</v>
      </c>
      <c r="F287" s="6">
        <f t="shared" si="18"/>
        <v>20097.845017393644</v>
      </c>
    </row>
    <row r="288" spans="2:6" x14ac:dyDescent="0.2">
      <c r="B288" s="3">
        <v>276</v>
      </c>
      <c r="C288" s="6">
        <f t="shared" si="16"/>
        <v>818.80304940520045</v>
      </c>
      <c r="D288" s="9">
        <f t="shared" si="19"/>
        <v>790.33110229722604</v>
      </c>
      <c r="E288" s="6">
        <f t="shared" si="17"/>
        <v>28.471947107974387</v>
      </c>
      <c r="F288" s="6">
        <f t="shared" si="18"/>
        <v>19307.513915096468</v>
      </c>
    </row>
    <row r="289" spans="2:6" x14ac:dyDescent="0.2">
      <c r="B289" s="3">
        <v>277</v>
      </c>
      <c r="C289" s="6">
        <f t="shared" si="16"/>
        <v>818.80304940520045</v>
      </c>
      <c r="D289" s="9">
        <f t="shared" si="19"/>
        <v>791.45073802548052</v>
      </c>
      <c r="E289" s="6">
        <f t="shared" si="17"/>
        <v>27.352311379719982</v>
      </c>
      <c r="F289" s="6">
        <f t="shared" si="18"/>
        <v>18516.063177070988</v>
      </c>
    </row>
    <row r="290" spans="2:6" x14ac:dyDescent="0.2">
      <c r="B290" s="3">
        <v>278</v>
      </c>
      <c r="C290" s="6">
        <f t="shared" si="16"/>
        <v>818.80304940520045</v>
      </c>
      <c r="D290" s="9">
        <f t="shared" si="19"/>
        <v>792.57195990434991</v>
      </c>
      <c r="E290" s="6">
        <f t="shared" si="17"/>
        <v>26.231089500850548</v>
      </c>
      <c r="F290" s="6">
        <f t="shared" si="18"/>
        <v>17723.491217166593</v>
      </c>
    </row>
    <row r="291" spans="2:6" x14ac:dyDescent="0.2">
      <c r="B291" s="3">
        <v>279</v>
      </c>
      <c r="C291" s="6">
        <f t="shared" si="16"/>
        <v>818.80304940520045</v>
      </c>
      <c r="D291" s="9">
        <f t="shared" si="19"/>
        <v>793.69477018088105</v>
      </c>
      <c r="E291" s="6">
        <f t="shared" si="17"/>
        <v>25.108279224319389</v>
      </c>
      <c r="F291" s="6">
        <f t="shared" si="18"/>
        <v>16929.796446985711</v>
      </c>
    </row>
    <row r="292" spans="2:6" x14ac:dyDescent="0.2">
      <c r="B292" s="3">
        <v>280</v>
      </c>
      <c r="C292" s="6">
        <f t="shared" si="16"/>
        <v>818.80304940520045</v>
      </c>
      <c r="D292" s="9">
        <f t="shared" si="19"/>
        <v>794.81917110530401</v>
      </c>
      <c r="E292" s="6">
        <f t="shared" si="17"/>
        <v>23.983878299896478</v>
      </c>
      <c r="F292" s="6">
        <f t="shared" si="18"/>
        <v>16134.977275880403</v>
      </c>
    </row>
    <row r="293" spans="2:6" x14ac:dyDescent="0.2">
      <c r="B293" s="3">
        <v>281</v>
      </c>
      <c r="C293" s="6">
        <f t="shared" si="16"/>
        <v>818.80304940520045</v>
      </c>
      <c r="D293" s="9">
        <f t="shared" si="19"/>
        <v>795.94516493103652</v>
      </c>
      <c r="E293" s="6">
        <f t="shared" si="17"/>
        <v>22.857884474163964</v>
      </c>
      <c r="F293" s="6">
        <f t="shared" si="18"/>
        <v>15339.032110949396</v>
      </c>
    </row>
    <row r="294" spans="2:6" x14ac:dyDescent="0.2">
      <c r="B294" s="3">
        <v>282</v>
      </c>
      <c r="C294" s="6">
        <f t="shared" si="16"/>
        <v>818.80304940520045</v>
      </c>
      <c r="D294" s="9">
        <f t="shared" si="19"/>
        <v>797.07275391468875</v>
      </c>
      <c r="E294" s="6">
        <f t="shared" si="17"/>
        <v>21.730295490511665</v>
      </c>
      <c r="F294" s="6">
        <f t="shared" si="18"/>
        <v>14541.959357034677</v>
      </c>
    </row>
    <row r="295" spans="2:6" x14ac:dyDescent="0.2">
      <c r="B295" s="3">
        <v>283</v>
      </c>
      <c r="C295" s="6">
        <f t="shared" si="16"/>
        <v>818.80304940520045</v>
      </c>
      <c r="D295" s="9">
        <f t="shared" si="19"/>
        <v>798.20194031606798</v>
      </c>
      <c r="E295" s="6">
        <f t="shared" si="17"/>
        <v>20.601109089132517</v>
      </c>
      <c r="F295" s="6">
        <f t="shared" si="18"/>
        <v>13743.75741671861</v>
      </c>
    </row>
    <row r="296" spans="2:6" x14ac:dyDescent="0.2">
      <c r="B296" s="3">
        <v>284</v>
      </c>
      <c r="C296" s="6">
        <f t="shared" si="16"/>
        <v>818.80304940520045</v>
      </c>
      <c r="D296" s="9">
        <f t="shared" si="19"/>
        <v>799.33272639818233</v>
      </c>
      <c r="E296" s="6">
        <f t="shared" si="17"/>
        <v>19.470323007018088</v>
      </c>
      <c r="F296" s="6">
        <f t="shared" si="18"/>
        <v>12944.424690320477</v>
      </c>
    </row>
    <row r="297" spans="2:6" x14ac:dyDescent="0.2">
      <c r="B297" s="3">
        <v>285</v>
      </c>
      <c r="C297" s="6">
        <f t="shared" si="16"/>
        <v>818.80304940520045</v>
      </c>
      <c r="D297" s="9">
        <f t="shared" si="19"/>
        <v>800.46511442724648</v>
      </c>
      <c r="E297" s="6">
        <f t="shared" si="17"/>
        <v>18.337934977953999</v>
      </c>
      <c r="F297" s="6">
        <f t="shared" si="18"/>
        <v>12143.959575893212</v>
      </c>
    </row>
    <row r="298" spans="2:6" x14ac:dyDescent="0.2">
      <c r="B298" s="3">
        <v>286</v>
      </c>
      <c r="C298" s="6">
        <f t="shared" si="16"/>
        <v>818.80304940520045</v>
      </c>
      <c r="D298" s="9">
        <f t="shared" si="19"/>
        <v>801.59910667268502</v>
      </c>
      <c r="E298" s="6">
        <f t="shared" si="17"/>
        <v>17.203942732515397</v>
      </c>
      <c r="F298" s="6">
        <f t="shared" si="18"/>
        <v>11342.360469220526</v>
      </c>
    </row>
    <row r="299" spans="2:6" x14ac:dyDescent="0.2">
      <c r="B299" s="3">
        <v>287</v>
      </c>
      <c r="C299" s="6">
        <f t="shared" si="16"/>
        <v>818.80304940520045</v>
      </c>
      <c r="D299" s="9">
        <f t="shared" si="19"/>
        <v>802.73470540713799</v>
      </c>
      <c r="E299" s="6">
        <f t="shared" si="17"/>
        <v>16.068343998062428</v>
      </c>
      <c r="F299" s="6">
        <f t="shared" si="18"/>
        <v>10539.625763813354</v>
      </c>
    </row>
    <row r="300" spans="2:6" x14ac:dyDescent="0.2">
      <c r="B300" s="3">
        <v>288</v>
      </c>
      <c r="C300" s="6">
        <f t="shared" si="16"/>
        <v>818.80304940520045</v>
      </c>
      <c r="D300" s="9">
        <f t="shared" si="19"/>
        <v>803.87191290646479</v>
      </c>
      <c r="E300" s="6">
        <f t="shared" si="17"/>
        <v>14.931136498735647</v>
      </c>
      <c r="F300" s="6">
        <f t="shared" si="18"/>
        <v>9735.7538509069418</v>
      </c>
    </row>
    <row r="301" spans="2:6" x14ac:dyDescent="0.2">
      <c r="B301" s="3">
        <v>289</v>
      </c>
      <c r="C301" s="6">
        <f t="shared" si="16"/>
        <v>818.80304940520045</v>
      </c>
      <c r="D301" s="9">
        <f t="shared" si="19"/>
        <v>805.01073144974896</v>
      </c>
      <c r="E301" s="6">
        <f t="shared" si="17"/>
        <v>13.792317955451491</v>
      </c>
      <c r="F301" s="6">
        <f t="shared" si="18"/>
        <v>8930.7431194571836</v>
      </c>
    </row>
    <row r="302" spans="2:6" x14ac:dyDescent="0.2">
      <c r="B302" s="3">
        <v>290</v>
      </c>
      <c r="C302" s="6">
        <f t="shared" si="16"/>
        <v>818.80304940520045</v>
      </c>
      <c r="D302" s="9">
        <f t="shared" si="19"/>
        <v>806.15116331930278</v>
      </c>
      <c r="E302" s="6">
        <f t="shared" si="17"/>
        <v>12.651886085897678</v>
      </c>
      <c r="F302" s="6">
        <f t="shared" si="18"/>
        <v>8124.5919561378541</v>
      </c>
    </row>
    <row r="303" spans="2:6" x14ac:dyDescent="0.2">
      <c r="B303" s="3">
        <v>291</v>
      </c>
      <c r="C303" s="6">
        <f t="shared" si="16"/>
        <v>818.80304940520045</v>
      </c>
      <c r="D303" s="9">
        <f t="shared" si="19"/>
        <v>807.29321080067177</v>
      </c>
      <c r="E303" s="6">
        <f t="shared" si="17"/>
        <v>11.509838604528666</v>
      </c>
      <c r="F303" s="6">
        <f t="shared" si="18"/>
        <v>7317.2987453372334</v>
      </c>
    </row>
    <row r="304" spans="2:6" x14ac:dyDescent="0.2">
      <c r="B304" s="3">
        <v>292</v>
      </c>
      <c r="C304" s="6">
        <f t="shared" si="16"/>
        <v>818.80304940520045</v>
      </c>
      <c r="D304" s="9">
        <f t="shared" si="19"/>
        <v>808.43687618263937</v>
      </c>
      <c r="E304" s="6">
        <f t="shared" si="17"/>
        <v>10.366173222561049</v>
      </c>
      <c r="F304" s="6">
        <f t="shared" si="18"/>
        <v>6508.8618691545562</v>
      </c>
    </row>
    <row r="305" spans="2:6" x14ac:dyDescent="0.2">
      <c r="B305" s="3">
        <v>293</v>
      </c>
      <c r="C305" s="6">
        <f t="shared" si="16"/>
        <v>818.80304940520045</v>
      </c>
      <c r="D305" s="9">
        <f t="shared" si="19"/>
        <v>809.58216175723146</v>
      </c>
      <c r="E305" s="6">
        <f t="shared" si="17"/>
        <v>9.2208876479689739</v>
      </c>
      <c r="F305" s="6">
        <f t="shared" si="18"/>
        <v>5699.2797073973052</v>
      </c>
    </row>
    <row r="306" spans="2:6" x14ac:dyDescent="0.2">
      <c r="B306" s="3">
        <v>294</v>
      </c>
      <c r="C306" s="6">
        <f t="shared" si="16"/>
        <v>818.80304940520045</v>
      </c>
      <c r="D306" s="9">
        <f t="shared" si="19"/>
        <v>810.72906981972085</v>
      </c>
      <c r="E306" s="6">
        <f t="shared" si="17"/>
        <v>8.0739795854795631</v>
      </c>
      <c r="F306" s="6">
        <f t="shared" si="18"/>
        <v>4888.5506375776022</v>
      </c>
    </row>
    <row r="307" spans="2:6" x14ac:dyDescent="0.2">
      <c r="B307" s="3">
        <v>295</v>
      </c>
      <c r="C307" s="6">
        <f t="shared" si="16"/>
        <v>818.80304940520045</v>
      </c>
      <c r="D307" s="9">
        <f t="shared" si="19"/>
        <v>811.87760266863211</v>
      </c>
      <c r="E307" s="6">
        <f t="shared" si="17"/>
        <v>6.9254467365682935</v>
      </c>
      <c r="F307" s="6">
        <f t="shared" si="18"/>
        <v>4076.6730349090067</v>
      </c>
    </row>
    <row r="308" spans="2:6" x14ac:dyDescent="0.2">
      <c r="B308" s="3">
        <v>296</v>
      </c>
      <c r="C308" s="6">
        <f t="shared" si="16"/>
        <v>818.80304940520045</v>
      </c>
      <c r="D308" s="9">
        <f t="shared" si="19"/>
        <v>813.02776260574603</v>
      </c>
      <c r="E308" s="6">
        <f t="shared" si="17"/>
        <v>5.7752867994543964</v>
      </c>
      <c r="F308" s="6">
        <f t="shared" si="18"/>
        <v>3263.6452723032271</v>
      </c>
    </row>
    <row r="309" spans="2:6" x14ac:dyDescent="0.2">
      <c r="B309" s="3">
        <v>297</v>
      </c>
      <c r="C309" s="6">
        <f t="shared" si="16"/>
        <v>818.80304940520045</v>
      </c>
      <c r="D309" s="9">
        <f t="shared" si="19"/>
        <v>814.17955193610419</v>
      </c>
      <c r="E309" s="6">
        <f t="shared" si="17"/>
        <v>4.6234974690962565</v>
      </c>
      <c r="F309" s="6">
        <f t="shared" si="18"/>
        <v>2449.4657203671522</v>
      </c>
    </row>
    <row r="310" spans="2:6" x14ac:dyDescent="0.2">
      <c r="B310" s="3">
        <v>298</v>
      </c>
      <c r="C310" s="6">
        <f t="shared" si="16"/>
        <v>818.80304940520045</v>
      </c>
      <c r="D310" s="9">
        <f t="shared" si="19"/>
        <v>815.33297296801368</v>
      </c>
      <c r="E310" s="6">
        <f t="shared" si="17"/>
        <v>3.4700764371867763</v>
      </c>
      <c r="F310" s="6">
        <f t="shared" si="18"/>
        <v>1634.1327473991259</v>
      </c>
    </row>
    <row r="311" spans="2:6" x14ac:dyDescent="0.2">
      <c r="B311" s="3">
        <v>299</v>
      </c>
      <c r="C311" s="6">
        <f t="shared" si="16"/>
        <v>818.80304940520045</v>
      </c>
      <c r="D311" s="9">
        <f t="shared" si="19"/>
        <v>816.48802801305169</v>
      </c>
      <c r="E311" s="6">
        <f t="shared" si="17"/>
        <v>2.3150213921487559</v>
      </c>
      <c r="F311" s="6">
        <f t="shared" si="18"/>
        <v>817.64471938606584</v>
      </c>
    </row>
    <row r="312" spans="2:6" x14ac:dyDescent="0.2">
      <c r="B312" s="3">
        <v>300</v>
      </c>
      <c r="C312" s="6">
        <f t="shared" si="16"/>
        <v>818.80304940520045</v>
      </c>
      <c r="D312" s="9">
        <f t="shared" si="19"/>
        <v>817.64471938607016</v>
      </c>
      <c r="E312" s="6">
        <f t="shared" si="17"/>
        <v>1.1583300191302663</v>
      </c>
      <c r="F312" s="6">
        <f t="shared" si="18"/>
        <v>0</v>
      </c>
    </row>
    <row r="313" spans="2:6" x14ac:dyDescent="0.2">
      <c r="F313" s="6"/>
    </row>
    <row r="314" spans="2:6" x14ac:dyDescent="0.2">
      <c r="F314" s="6"/>
    </row>
    <row r="315" spans="2:6" x14ac:dyDescent="0.2">
      <c r="F315" s="6"/>
    </row>
    <row r="316" spans="2:6" x14ac:dyDescent="0.2">
      <c r="F316" s="6"/>
    </row>
    <row r="317" spans="2:6" x14ac:dyDescent="0.2">
      <c r="F317" s="6"/>
    </row>
    <row r="318" spans="2:6" x14ac:dyDescent="0.2">
      <c r="F318" s="6"/>
    </row>
    <row r="319" spans="2:6" x14ac:dyDescent="0.2">
      <c r="F319" s="6"/>
    </row>
  </sheetData>
  <mergeCells count="2">
    <mergeCell ref="B11:F11"/>
    <mergeCell ref="D7:D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1. 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Renaud PESTRE</dc:creator>
  <dc:description/>
  <cp:lastModifiedBy>Anaïs   BEUGRE</cp:lastModifiedBy>
  <cp:revision>1</cp:revision>
  <dcterms:created xsi:type="dcterms:W3CDTF">2017-02-14T10:41:42Z</dcterms:created>
  <dcterms:modified xsi:type="dcterms:W3CDTF">2020-09-09T13:30:27Z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